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g"/>
  <Default Extension="png" ContentType="image/png"/>
  <Default Extension="bmp" ContentType="image/bmp"/>
  <Default Extension="gif" ContentType="image/gif"/>
  <Default Extension="tif" ContentType="image/tif"/>
  <Default Extension="pdf" ContentType="application/pdf"/>
  <Default Extension="mov" ContentType="application/movie"/>
  <Default Extension="vml" ContentType="application/vnd.openxmlformats-officedocument.vmlDrawing"/>
  <Default Extension="xlsx" ContentType="application/vnd.openxmlformats-officedocument.spreadsheetml.sheet"/>
  <Override PartName="/docProps/core.xml" ContentType="application/vnd.openxmlformats-package.core-properties+xml"/>
  <Override PartName="/docProps/app.xml" ContentType="application/vnd.openxmlformats-officedocument.extended-properties+xml"/>
  <Override PartName="/xl/workbook.xml" ContentType="application/vnd.openxmlformats-officedocument.spreadsheetml.sheet.main+xml"/>
  <Override PartName="/xl/sharedStrings.xml" ContentType="application/vnd.openxmlformats-officedocument.spreadsheetml.sharedStrings+xml"/>
  <Override PartName="/xl/metadata.xml" ContentType="application/vnd.openxmlformats-officedocument.spreadsheetml.sheetMetadata+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bookViews>
    <workbookView xWindow="0" yWindow="40" windowWidth="15960" windowHeight="18080"/>
  </bookViews>
  <sheets>
    <sheet name="сварная" sheetId="2" r:id="rId6"/>
    <sheet name="рабица" sheetId="3" r:id="rId7"/>
    <sheet name="в рулонах" sheetId="4" r:id="rId8"/>
    <sheet name="тканая, столбы" sheetId="5" r:id="rId9"/>
  </sheets>
</workbook>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<sst xmlns="http://schemas.openxmlformats.org/spreadsheetml/2006/main" uniqueCount="124">
  <si>
    <t>This document was exported from Numbers. Each table was converted to an Excel worksheet. All other objects on each Numbers sheet were placed on separate worksheets. Please be aware that formula calculations may differ in Excel.</t>
  </si>
  <si>
    <t>Numbers Sheet Name</t>
  </si>
  <si>
    <t>Numbers Table Name</t>
  </si>
  <si>
    <t>Excel Worksheet Name</t>
  </si>
  <si>
    <t>сварная</t>
  </si>
  <si>
    <t>Table 1</t>
  </si>
  <si>
    <t>ООО «НПФ «СВАРКА-3»</t>
  </si>
  <si>
    <t>142000 МО г. Домодедово, ул. Промышленная, д. 11/30</t>
  </si>
  <si>
    <t>Тел. (495)787-11-70; 787-91-42; 978-07-87</t>
  </si>
  <si>
    <r>
      <rPr>
        <u val="single"/>
        <sz val="14"/>
        <color indexed="11"/>
        <rFont val="Cambria"/>
      </rPr>
      <t>www.rabitsa.ru</t>
    </r>
    <r>
      <rPr>
        <sz val="14"/>
        <color indexed="11"/>
        <rFont val="Cambria"/>
      </rPr>
      <t xml:space="preserve"> ; www.setka-svarnaya.ru ; e-mail: sales@rabitsa.ru </t>
    </r>
  </si>
  <si>
    <t>Прейскурант на сетку сварную в картах ГОСТ 23279-2012 или ТУ от  12.05.2026</t>
  </si>
  <si>
    <t>Наименование</t>
  </si>
  <si>
    <t>Размер ячейки, мм.</t>
  </si>
  <si>
    <t>Стоимость 1 кв.м., руб.</t>
  </si>
  <si>
    <t>Размер сетки, мм</t>
  </si>
  <si>
    <t>из проволоки 3 ВР1</t>
  </si>
  <si>
    <t>50х50*</t>
  </si>
  <si>
    <t>х</t>
  </si>
  <si>
    <t>50х50</t>
  </si>
  <si>
    <t>100х100*/100х100</t>
  </si>
  <si>
    <t>55*/ 63</t>
  </si>
  <si>
    <t>из проволоки 4 ВР1</t>
  </si>
  <si>
    <t>50х50*/ 50х50</t>
  </si>
  <si>
    <t>177*/ 191</t>
  </si>
  <si>
    <t>50х50
50х100
100х100</t>
  </si>
  <si>
    <t>273
207
177</t>
  </si>
  <si>
    <t>Не стандартная, для производства металлических конструкций и изделий</t>
  </si>
  <si>
    <t>98*/ 107</t>
  </si>
  <si>
    <t>150х150*/150х150</t>
  </si>
  <si>
    <t>61*/69</t>
  </si>
  <si>
    <t>200х200</t>
  </si>
  <si>
    <t>из проволоки 5 ВР1</t>
  </si>
  <si>
    <t>50х50*/50х50</t>
  </si>
  <si>
    <t>289*/312</t>
  </si>
  <si>
    <t>151*/159</t>
  </si>
  <si>
    <t>105*/112</t>
  </si>
  <si>
    <t>75*/83</t>
  </si>
  <si>
    <t>из проволоки 6 ВР1</t>
  </si>
  <si>
    <t>212*/230</t>
  </si>
  <si>
    <t>для всех размеров 1500х2000 2000х3000 2000х6000</t>
  </si>
  <si>
    <t>165*/174</t>
  </si>
  <si>
    <t>200х200*/200х200</t>
  </si>
  <si>
    <t>115*/129</t>
  </si>
  <si>
    <t>из арматуры диаметром от 6 до 36 мм</t>
  </si>
  <si>
    <t>стоимость расчитывается по представленной заявки</t>
  </si>
  <si>
    <t xml:space="preserve">Цены указаны с учётом НДС на складе в г. Домодедово МО.
Возможна доставка: авто, ж/д (вагон, контейнер). По наличию уточняйте у менеджеров. </t>
  </si>
  <si>
    <t>Скидка от объёма.</t>
  </si>
  <si>
    <t>рабица</t>
  </si>
  <si>
    <t>Прейскурант на сетку "РАБИЦА" ГОСТ 5336-80 от  12.05.2026</t>
  </si>
  <si>
    <t>Типоразмер сетки</t>
  </si>
  <si>
    <t>Цены</t>
  </si>
  <si>
    <t>ячейка, мм</t>
  </si>
  <si>
    <t>диаметр, мм</t>
  </si>
  <si>
    <t>ширина, м</t>
  </si>
  <si>
    <t xml:space="preserve"> длина, м</t>
  </si>
  <si>
    <t>за кв.м.</t>
  </si>
  <si>
    <t>за рулон</t>
  </si>
  <si>
    <t>Сетка "РАБИЦА" неоцинкованная</t>
  </si>
  <si>
    <t>10х10</t>
  </si>
  <si>
    <t>15х15</t>
  </si>
  <si>
    <t>25х25</t>
  </si>
  <si>
    <t>10</t>
  </si>
  <si>
    <t xml:space="preserve">Сетка "РАБИЦА" оцинкованная </t>
  </si>
  <si>
    <t>1,8</t>
  </si>
  <si>
    <t>2,0</t>
  </si>
  <si>
    <t>35х35</t>
  </si>
  <si>
    <t>45х45</t>
  </si>
  <si>
    <t>2</t>
  </si>
  <si>
    <t>в рулонах</t>
  </si>
  <si>
    <t>Прейскурант на сетки рулонные: сварная, от 12.05.2026</t>
  </si>
  <si>
    <t>Стоимость 
1 кв.м., руб.</t>
  </si>
  <si>
    <t>Размер сетки, м</t>
  </si>
  <si>
    <t>Кол-во кв.м.
 в 1 рулоне</t>
  </si>
  <si>
    <t>Стоимость 
1 рулона, руб.</t>
  </si>
  <si>
    <t>Примечание</t>
  </si>
  <si>
    <t>Сетка сварная неоцинкованная</t>
  </si>
  <si>
    <t>из проволоки Ø 1,4 мм</t>
  </si>
  <si>
    <t>из проволоки Ø 1,6 мм</t>
  </si>
  <si>
    <t>Сетка сварная из оцинкованной проволоки</t>
  </si>
  <si>
    <t>из проволоки Ø 0,5 мм</t>
  </si>
  <si>
    <t>6х6</t>
  </si>
  <si>
    <t>из проволоки Ø 0,6 мм</t>
  </si>
  <si>
    <t>из проволоки Ø 0,8 мм</t>
  </si>
  <si>
    <t>12х12</t>
  </si>
  <si>
    <t>НЕТ</t>
  </si>
  <si>
    <t>из проволоки Ø  0,8 мм</t>
  </si>
  <si>
    <t>20х20</t>
  </si>
  <si>
    <t>из проволоки Ø  1,2 мм</t>
  </si>
  <si>
    <t>12,5х25</t>
  </si>
  <si>
    <t>1,5</t>
  </si>
  <si>
    <t>25х50</t>
  </si>
  <si>
    <t>из проволоки Ø 1,8 мм</t>
  </si>
  <si>
    <t>из проволоки Ø 2,2 мм</t>
  </si>
  <si>
    <t>1,2</t>
  </si>
  <si>
    <t>из проволоки Ø 2,5 мм</t>
  </si>
  <si>
    <t xml:space="preserve"> Сетка сварная н/у ПВХ  (зеленая)</t>
  </si>
  <si>
    <t>из проволоки Ø 1,6мм</t>
  </si>
  <si>
    <t>50х100</t>
  </si>
  <si>
    <t>тканая, столбы</t>
  </si>
  <si>
    <t>Прейскурант на сетку рулонную  тканую, столбы от 12.05.2026</t>
  </si>
  <si>
    <t>Кол-во кв.м. в 1 рулоне</t>
  </si>
  <si>
    <t xml:space="preserve"> Сетка тканая из оцинкованной проволоки</t>
  </si>
  <si>
    <t>3,2х3,2</t>
  </si>
  <si>
    <t>нет</t>
  </si>
  <si>
    <t>14х14</t>
  </si>
  <si>
    <t xml:space="preserve"> Сетка тканая из проволоки без покрытия</t>
  </si>
  <si>
    <t>из проволоки Ø 0,25 мм</t>
  </si>
  <si>
    <t>0,4х0,4</t>
  </si>
  <si>
    <t>1,0х1,0</t>
  </si>
  <si>
    <t>из проволоки Ø 0,4 мм</t>
  </si>
  <si>
    <t>из проволоки Ø  1,0 мм</t>
  </si>
  <si>
    <t>2,0х2,0</t>
  </si>
  <si>
    <t>из проволоки Ø 0,7 мм</t>
  </si>
  <si>
    <t>5,0х5,0</t>
  </si>
  <si>
    <t>6,0х6,0</t>
  </si>
  <si>
    <t>из проволоки Ø 1,0 мм</t>
  </si>
  <si>
    <t>8,0х8,0</t>
  </si>
  <si>
    <t>Столб грунтованный</t>
  </si>
  <si>
    <t>Ø 50 мм/ 2 мм/ 2,5 м</t>
  </si>
  <si>
    <t>уточняйте</t>
  </si>
  <si>
    <t>Ø 50 мм/ 2 мм/ 3,0 м</t>
  </si>
  <si>
    <r>
      <rPr>
        <sz val="13"/>
        <color indexed="8"/>
        <rFont val="Times New Roman"/>
      </rPr>
      <t>уточняйте</t>
    </r>
  </si>
  <si>
    <t>Ø 57 мм/ 2 мм/ 2,5 м</t>
  </si>
  <si>
    <t>Ø 57 мм/ 2 мм/ 3,0 м</t>
  </si>
</sst>
</file>

<file path=xl/styles.xml><?xml version="1.0" encoding="utf-8"?>
<styleSheet xmlns="http://schemas.openxmlformats.org/spreadsheetml/2006/main">
  <numFmts count="4">
    <numFmt numFmtId="0" formatCode="General"/>
    <numFmt numFmtId="59" formatCode="0.0"/>
    <numFmt numFmtId="60" formatCode="#,##0.00&quot; &quot;;&quot;-&quot;#,##0.00&quot; &quot;"/>
    <numFmt numFmtId="61" formatCode="&quot; &quot;* #,##0.00&quot;   &quot;;&quot;-&quot;* #,##0.00&quot;   &quot;;&quot; &quot;* &quot;-&quot;??&quot;   &quot;"/>
  </numFmts>
  <fonts count="30">
    <font>
      <sz val="11"/>
      <color rgb="FF000000"/>
      <name val="Calibri"/>
    </font>
    <font>
      <sz val="12"/>
      <color rgb="FF000000"/>
      <name val="Calibri"/>
    </font>
    <font>
      <sz val="14"/>
      <color rgb="FF000000"/>
      <name val="Calibri"/>
    </font>
    <font>
      <sz val="12"/>
      <color rgb="FF000000"/>
      <name val="Helvetica Neue"/>
    </font>
    <font>
      <u val="single"/>
      <sz val="12"/>
      <color rgb="FF0000FF"/>
      <name val="Calibri"/>
    </font>
    <font>
      <sz val="15"/>
      <color rgb="FF000000"/>
      <name val="Calibri"/>
    </font>
    <font>
      <b val="1"/>
      <sz val="20"/>
      <color rgb="FF000000"/>
      <name val="Times New Roman"/>
    </font>
    <font>
      <b val="1"/>
      <sz val="14"/>
      <color rgb="FF000000"/>
      <name val="Times New Roman"/>
    </font>
    <font>
      <sz val="14"/>
      <color rgb="FF0000FF"/>
      <name val="Cambria"/>
    </font>
    <font>
      <u val="single"/>
      <sz val="14"/>
      <color rgb="FF0000FF"/>
      <name val="Cambria"/>
    </font>
    <font>
      <b val="1"/>
      <sz val="13"/>
      <color rgb="FF000000"/>
      <name val="Times New Roman"/>
    </font>
    <font>
      <sz val="13"/>
      <color rgb="FF000000"/>
      <name val="Times New Roman"/>
    </font>
    <font>
      <b val="1"/>
      <sz val="13"/>
      <color rgb="FF000000"/>
      <name val="Calibri"/>
    </font>
    <font>
      <b val="1"/>
      <sz val="10"/>
      <color rgb="FF000000"/>
      <name val="Calibri"/>
    </font>
    <font>
      <sz val="10"/>
      <color rgb="FF000000"/>
      <name val="Calibri"/>
    </font>
    <font>
      <sz val="12"/>
      <color rgb="FF000000"/>
      <name val="Times New Roman"/>
    </font>
    <font>
      <b val="1"/>
      <sz val="12"/>
      <color rgb="FF000000"/>
      <name val="Times New Roman"/>
    </font>
    <font>
      <sz val="13"/>
      <color rgb="FFFF0000"/>
      <name val="Times New Roman"/>
    </font>
    <font>
      <b val="1"/>
      <sz val="13"/>
      <color rgb="FFFF0000"/>
      <name val="Times New Roman"/>
    </font>
    <font>
      <b val="1"/>
      <sz val="10"/>
      <color rgb="FFFF0000"/>
      <name val="Calibri"/>
    </font>
    <font>
      <sz val="12"/>
      <color rgb="FFFF0000"/>
      <name val="Times New Roman"/>
    </font>
    <font>
      <b val="1"/>
      <sz val="12"/>
      <color rgb="FFFF0000"/>
      <name val="Times New Roman"/>
    </font>
    <font>
      <b val="1"/>
      <sz val="15"/>
      <color rgb="FF000000"/>
      <name val="Times New Roman"/>
    </font>
    <font>
      <b val="1"/>
      <sz val="13"/>
      <color rgb="FF113262"/>
      <name val="Times New Roman"/>
    </font>
    <font>
      <b val="1"/>
      <u val="single"/>
      <sz val="14"/>
      <color rgb="FF003366"/>
      <name val="Times New Roman"/>
    </font>
    <font>
      <b val="1"/>
      <sz val="13"/>
      <color rgb="FF003366"/>
      <name val="Times New Roman"/>
    </font>
    <font>
      <b val="1"/>
      <sz val="16"/>
      <color rgb="FF000000"/>
      <name val="Times New Roman"/>
    </font>
    <font>
      <sz val="12"/>
      <color rgb="FF000000"/>
      <name val="Cambria"/>
    </font>
    <font>
      <sz val="14"/>
      <color rgb="FF000000"/>
      <name val="Cambria"/>
    </font>
    <font>
      <b val="1"/>
      <sz val="15"/>
      <color rgb="FF003366"/>
      <name val="Times New Roman"/>
    </font>
  </fonts>
  <fills count="5">
    <fill>
      <patternFill patternType="none"/>
    </fill>
    <fill>
      <patternFill patternType="gray125"/>
    </fill>
    <fill>
      <patternFill patternType="solid">
        <fgColor indexed="9"/>
        <bgColor auto="1"/>
      </patternFill>
    </fill>
    <fill>
      <patternFill patternType="solid">
        <fgColor indexed="10"/>
        <bgColor auto="1"/>
      </patternFill>
    </fill>
    <fill>
      <patternFill patternType="solid">
        <fgColor indexed="12"/>
        <bgColor auto="1"/>
      </patternFill>
    </fill>
  </fills>
  <borders count="64">
    <border>
      <left/>
      <right/>
      <top/>
      <bottom/>
      <diagonal/>
    </border>
    <border>
      <left style="thin">
        <color rgb="FFAAAAAA"/>
      </left>
      <right/>
      <top style="thin">
        <color rgb="FFAAAAAA"/>
      </top>
      <bottom/>
      <diagonal/>
    </border>
    <border>
      <left/>
      <right/>
      <top style="thin">
        <color rgb="FFAAAAAA"/>
      </top>
      <bottom/>
      <diagonal/>
    </border>
    <border>
      <left/>
      <right style="thin">
        <color rgb="FFAAAAAA"/>
      </right>
      <top style="thin">
        <color rgb="FFAAAAAA"/>
      </top>
      <bottom/>
      <diagonal/>
    </border>
    <border>
      <left style="thin">
        <color rgb="FFAAAAAA"/>
      </left>
      <right/>
      <top/>
      <bottom/>
      <diagonal/>
    </border>
    <border>
      <left/>
      <right/>
      <top/>
      <bottom/>
      <diagonal/>
    </border>
    <border>
      <left/>
      <right style="thin">
        <color rgb="FFAAAAAA"/>
      </right>
      <top/>
      <bottom/>
      <diagonal/>
    </border>
    <border>
      <left style="thin">
        <color rgb="FFAAAAAA"/>
      </left>
      <right/>
      <top/>
      <bottom style="medium">
        <color rgb="FF000000"/>
      </bottom>
      <diagonal/>
    </border>
    <border>
      <left/>
      <right/>
      <top/>
      <bottom style="medium">
        <color rgb="FF000000"/>
      </bottom>
      <diagonal/>
    </border>
    <border>
      <left/>
      <right style="thin">
        <color rgb="FFAAAAAA"/>
      </right>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AAAAAA"/>
      </right>
      <top style="medium">
        <color rgb="FF000000"/>
      </top>
      <bottom style="thin">
        <color rgb="FF000000"/>
      </bottom>
      <diagonal/>
    </border>
    <border>
      <left style="thin">
        <color rgb="FFAAAAAA"/>
      </left>
      <right style="thin">
        <color rgb="FFAAAAAA"/>
      </right>
      <top style="medium">
        <color rgb="FF000000"/>
      </top>
      <bottom style="thin">
        <color rgb="FF000000"/>
      </bottom>
      <diagonal/>
    </border>
    <border>
      <left style="thin">
        <color rgb="FFAAAAAA"/>
      </left>
      <right style="medium">
        <color rgb="FF000000"/>
      </right>
      <top style="medium">
        <color rgb="FF000000"/>
      </top>
      <bottom style="thin">
        <color rgb="FF000000"/>
      </bottom>
      <diagonal/>
    </border>
    <border>
      <left style="medium">
        <color rgb="FF000000"/>
      </left>
      <right style="thin">
        <color rgb="FFAAAAAA"/>
      </right>
      <top style="thin">
        <color rgb="FF000000"/>
      </top>
      <bottom style="thin">
        <color rgb="FF000000"/>
      </bottom>
      <diagonal/>
    </border>
    <border>
      <left style="thin">
        <color rgb="FFAAAAAA"/>
      </left>
      <right style="thin">
        <color rgb="FFAAAAAA"/>
      </right>
      <top style="thin">
        <color rgb="FF000000"/>
      </top>
      <bottom style="thin">
        <color rgb="FF000000"/>
      </bottom>
      <diagonal/>
    </border>
    <border>
      <left style="thin">
        <color rgb="FFAAAAAA"/>
      </left>
      <right style="medium">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AAAAAA"/>
      </right>
      <top style="thin">
        <color rgb="FF000000"/>
      </top>
      <bottom style="medium">
        <color rgb="FF000000"/>
      </bottom>
      <diagonal/>
    </border>
    <border>
      <left style="thin">
        <color rgb="FFAAAAAA"/>
      </left>
      <right style="thin">
        <color rgb="FFAAAAAA"/>
      </right>
      <top style="thin">
        <color rgb="FF000000"/>
      </top>
      <bottom style="medium">
        <color rgb="FF000000"/>
      </bottom>
      <diagonal/>
    </border>
    <border>
      <left style="thin">
        <color rgb="FFAAAAAA"/>
      </left>
      <right style="medium">
        <color rgb="FF000000"/>
      </right>
      <top style="thin">
        <color rgb="FF000000"/>
      </top>
      <bottom style="medium">
        <color rgb="FF000000"/>
      </bottom>
      <diagonal/>
    </border>
    <border>
      <left style="medium">
        <color rgb="FF000000"/>
      </left>
      <right style="medium">
        <color rgb="FF000000"/>
      </right>
      <top style="thin">
        <color rgb="FF000000"/>
      </top>
      <bottom style="thin">
        <color rgb="FF000000"/>
      </bottom>
      <diagonal/>
    </border>
    <border>
      <left style="thin">
        <color rgb="FFAAAAAA"/>
      </left>
      <right style="thin">
        <color rgb="FFAAAAAA"/>
      </right>
      <top style="medium">
        <color rgb="FF000000"/>
      </top>
      <bottom/>
      <diagonal/>
    </border>
    <border>
      <left style="thin">
        <color rgb="FFAAAAAA"/>
      </left>
      <right style="thin">
        <color rgb="FFAAAAAA"/>
      </right>
      <top/>
      <bottom style="thin">
        <color rgb="FFAAAAAA"/>
      </bottom>
      <diagonal/>
    </border>
    <border>
      <left style="medium">
        <color rgb="FF000000"/>
      </left>
      <right style="medium">
        <color rgb="FF000000"/>
      </right>
      <top style="medium">
        <color rgb="FF000000"/>
      </top>
      <bottom style="thin">
        <color rgb="FF000000"/>
      </bottom>
      <diagonal/>
    </border>
    <border>
      <left style="thin">
        <color rgb="FF000000"/>
      </left>
      <right style="thin">
        <color rgb="FF000000"/>
      </right>
      <top style="thin">
        <color rgb="FF000000"/>
      </top>
      <bottom style="medium">
        <color rgb="FF000000"/>
      </bottom>
      <diagonal/>
    </border>
    <border>
      <left style="thin">
        <color rgb="FFAAAAAA"/>
      </left>
      <right style="thin">
        <color rgb="FFAAAAAA"/>
      </right>
      <top style="medium">
        <color rgb="FF000000"/>
      </top>
      <bottom style="medium">
        <color rgb="FF000000"/>
      </bottom>
      <diagonal/>
    </border>
    <border>
      <left style="thin">
        <color rgb="FF000000"/>
      </left>
      <right style="thin">
        <color rgb="FF000000"/>
      </right>
      <top style="medium">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AAAAAA"/>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thin">
        <color rgb="FFAAAAAA"/>
      </right>
      <top style="medium">
        <color rgb="FF000000"/>
      </top>
      <bottom style="medium">
        <color rgb="FF000000"/>
      </bottom>
      <diagonal/>
    </border>
    <border>
      <left style="medium">
        <color rgb="FF000000"/>
      </left>
      <right style="thin">
        <color rgb="FF000000"/>
      </right>
      <top style="medium">
        <color rgb="FF000000"/>
      </top>
      <bottom style="dotted">
        <color rgb="FFAAAAAA"/>
      </bottom>
      <diagonal/>
    </border>
    <border>
      <left style="thin">
        <color rgb="FF000000"/>
      </left>
      <right style="thin">
        <color rgb="FF000000"/>
      </right>
      <top style="medium">
        <color rgb="FF000000"/>
      </top>
      <bottom style="thin">
        <color rgb="FFAAAAAA"/>
      </bottom>
      <diagonal/>
    </border>
    <border>
      <left style="medium">
        <color rgb="FF000000"/>
      </left>
      <right style="thin">
        <color rgb="FF000000"/>
      </right>
      <top style="dotted">
        <color rgb="FFAAAAAA"/>
      </top>
      <bottom style="dotted">
        <color rgb="FFAAAAAA"/>
      </bottom>
      <diagonal/>
    </border>
    <border>
      <left style="thin">
        <color rgb="FF000000"/>
      </left>
      <right style="thin">
        <color rgb="FF000000"/>
      </right>
      <top style="thin">
        <color rgb="FFAAAAAA"/>
      </top>
      <bottom style="thin">
        <color rgb="FFAAAAAA"/>
      </bottom>
      <diagonal/>
    </border>
    <border>
      <left style="medium">
        <color rgb="FF000000"/>
      </left>
      <right style="thin">
        <color rgb="FF000000"/>
      </right>
      <top style="dotted">
        <color rgb="FFAAAAAA"/>
      </top>
      <bottom style="thin">
        <color rgb="FF000000"/>
      </bottom>
      <diagonal/>
    </border>
    <border>
      <left style="thin">
        <color rgb="FF000000"/>
      </left>
      <right style="thin">
        <color rgb="FF000000"/>
      </right>
      <top style="thin">
        <color rgb="FFAAAAAA"/>
      </top>
      <bottom style="thin">
        <color rgb="FF000000"/>
      </bottom>
      <diagonal/>
    </border>
    <border>
      <left style="medium">
        <color rgb="FF000000"/>
      </left>
      <right style="thin">
        <color rgb="FF000000"/>
      </right>
      <top style="thin">
        <color rgb="FF000000"/>
      </top>
      <bottom style="thin">
        <color rgb="FFAAAAAA"/>
      </bottom>
      <diagonal/>
    </border>
    <border>
      <left style="medium">
        <color rgb="FF000000"/>
      </left>
      <right style="thin">
        <color rgb="FF000000"/>
      </right>
      <top style="thin">
        <color rgb="FFAAAAAA"/>
      </top>
      <bottom style="thin">
        <color rgb="FFAAAAAA"/>
      </bottom>
      <diagonal/>
    </border>
    <border>
      <left style="medium">
        <color rgb="FF000000"/>
      </left>
      <right style="thin">
        <color rgb="FF000000"/>
      </right>
      <top style="thin">
        <color rgb="FFAAAAAA"/>
      </top>
      <bottom style="medium">
        <color rgb="FF000000"/>
      </bottom>
      <diagonal/>
    </border>
    <border>
      <left style="medium">
        <color rgb="FF000000"/>
      </left>
      <right style="thin">
        <color rgb="FF000000"/>
      </right>
      <top style="medium">
        <color rgb="FF000000"/>
      </top>
      <bottom style="thin">
        <color rgb="FFAAAAAA"/>
      </bottom>
      <diagonal/>
    </border>
    <border>
      <left style="thin">
        <color rgb="FFAAAAAA"/>
      </left>
      <right/>
      <top style="medium">
        <color rgb="FF000000"/>
      </top>
      <bottom/>
      <diagonal/>
    </border>
    <border>
      <left/>
      <right style="thin">
        <color rgb="FFAAAAAA"/>
      </right>
      <top style="medium">
        <color rgb="FF000000"/>
      </top>
      <bottom/>
      <diagonal/>
    </border>
    <border>
      <left style="thin">
        <color rgb="FFAAAAAA"/>
      </left>
      <right/>
      <top/>
      <bottom style="thin">
        <color rgb="FFAAAAAA"/>
      </bottom>
      <diagonal/>
    </border>
    <border>
      <left/>
      <right style="thin">
        <color rgb="FFAAAAAA"/>
      </right>
      <top/>
      <bottom style="thin">
        <color rgb="FFAAAAAA"/>
      </bottom>
      <diagonal/>
    </border>
    <border>
      <left style="thin">
        <color rgb="FFAAAAAA"/>
      </left>
      <right/>
      <top style="medium">
        <color rgb="FF000000"/>
      </top>
      <bottom style="medium">
        <color rgb="FF000000"/>
      </bottom>
      <diagonal/>
    </border>
    <border>
      <left/>
      <right/>
      <top style="medium">
        <color rgb="FF000000"/>
      </top>
      <bottom style="medium">
        <color rgb="FF000000"/>
      </bottom>
      <diagonal/>
    </border>
    <border>
      <left/>
      <right style="thin">
        <color rgb="FFAAAAAA"/>
      </right>
      <top style="medium">
        <color rgb="FF000000"/>
      </top>
      <bottom style="medium">
        <color rgb="FF000000"/>
      </bottom>
      <diagonal/>
    </border>
    <border>
      <left style="thin">
        <color rgb="FF000000"/>
      </left>
      <right style="thin">
        <color rgb="FFAAAAAA"/>
      </right>
      <top style="medium">
        <color rgb="FF000000"/>
      </top>
      <bottom style="thin">
        <color rgb="FF000000"/>
      </bottom>
      <diagonal/>
    </border>
    <border>
      <left style="thin">
        <color rgb="FFAAAAAA"/>
      </left>
      <right style="thin">
        <color rgb="FF000000"/>
      </right>
      <top style="medium">
        <color rgb="FF000000"/>
      </top>
      <bottom style="thin">
        <color rgb="FF000000"/>
      </bottom>
      <diagonal/>
    </border>
    <border>
      <left style="thin">
        <color rgb="FF000000"/>
      </left>
      <right style="thin">
        <color rgb="FFAAAAAA"/>
      </right>
      <top style="thin">
        <color rgb="FF000000"/>
      </top>
      <bottom style="medium">
        <color rgb="FF000000"/>
      </bottom>
      <diagonal/>
    </border>
    <border>
      <left style="thin">
        <color rgb="FFAAAAAA"/>
      </left>
      <right style="thin">
        <color rgb="FF000000"/>
      </right>
      <top style="thin">
        <color rgb="FF000000"/>
      </top>
      <bottom style="medium">
        <color rgb="FF000000"/>
      </bottom>
      <diagonal/>
    </border>
    <border>
      <left style="thin">
        <color rgb="FFAAAAAA"/>
      </left>
      <right style="medium">
        <color rgb="FFAAAAAA"/>
      </right>
      <top style="medium">
        <color rgb="FF000000"/>
      </top>
      <bottom style="medium">
        <color rgb="FF000000"/>
      </bottom>
      <diagonal/>
    </border>
    <border>
      <left style="medium">
        <color rgb="FFAAAAAA"/>
      </left>
      <right style="thin">
        <color rgb="FFAAAAAA"/>
      </right>
      <top style="medium">
        <color rgb="FF000000"/>
      </top>
      <bottom style="medium">
        <color rgb="FF000000"/>
      </bottom>
      <diagonal/>
    </border>
    <border>
      <left style="thin">
        <color rgb="FF000000"/>
      </left>
      <right style="thin">
        <color rgb="FFAAAAAA"/>
      </right>
      <top style="thin">
        <color rgb="FF000000"/>
      </top>
      <bottom style="thin">
        <color rgb="FF000000"/>
      </bottom>
      <diagonal/>
    </border>
    <border>
      <left style="thin">
        <color rgb="FFAAAAAA"/>
      </left>
      <right style="thin">
        <color rgb="FF000000"/>
      </right>
      <top style="thin">
        <color rgb="FF000000"/>
      </top>
      <bottom style="thin">
        <color rgb="FF000000"/>
      </bottom>
      <diagonal/>
    </border>
  </borders>
  <cellStyleXfs count="1">
    <xf numFmtId="0" fontId="0" applyNumberFormat="0" applyFont="1" applyFill="0" applyBorder="0" applyAlignment="1" applyProtection="0">
      <alignment vertical="bottom"/>
    </xf>
  </cellStyleXfs>
  <cellXfs count="203">
    <xf numFmtId="0" fontId="0" applyNumberFormat="0" applyFont="1" applyFill="0" applyBorder="0" applyAlignment="1" applyProtection="0">
      <alignment vertical="bottom"/>
    </xf>
    <xf numFmtId="0" fontId="1" applyNumberFormat="0" applyFont="1" applyFill="0" applyBorder="0" applyAlignment="1" applyProtection="0">
      <alignment horizontal="left" vertical="bottom" wrapText="1"/>
    </xf>
    <xf numFmtId="0" fontId="2" applyNumberFormat="0" applyFont="1" applyFill="0" applyBorder="0" applyAlignment="1" applyProtection="0">
      <alignment horizontal="left" vertical="bottom"/>
    </xf>
    <xf numFmtId="0" fontId="1" fillId="2" applyNumberFormat="0" applyFont="1" applyFill="1" applyBorder="0" applyAlignment="1" applyProtection="0">
      <alignment horizontal="left" vertical="bottom"/>
    </xf>
    <xf numFmtId="0" fontId="1" fillId="3" applyNumberFormat="0" applyFont="1" applyFill="1" applyBorder="0" applyAlignment="1" applyProtection="0">
      <alignment horizontal="left" vertical="bottom"/>
    </xf>
    <xf numFmtId="0" fontId="4" fillId="3" applyNumberFormat="0" applyFont="1" applyFill="1" applyBorder="0" applyAlignment="1" applyProtection="0">
      <alignment horizontal="left" vertical="bottom"/>
    </xf>
    <xf numFmtId="0" fontId="0" applyNumberFormat="1" applyFont="1" applyFill="0" applyBorder="0" applyAlignment="1" applyProtection="0">
      <alignment vertical="bottom"/>
    </xf>
    <xf numFmtId="49" fontId="6" fillId="4" borderId="1" applyNumberFormat="1" applyFont="1" applyFill="1" applyBorder="1" applyAlignment="1" applyProtection="0">
      <alignment horizontal="center" vertical="bottom"/>
    </xf>
    <xf numFmtId="0" fontId="6" fillId="4" borderId="2" applyNumberFormat="0" applyFont="1" applyFill="1" applyBorder="1" applyAlignment="1" applyProtection="0">
      <alignment horizontal="center" vertical="bottom"/>
    </xf>
    <xf numFmtId="0" fontId="6" fillId="4" borderId="3" applyNumberFormat="0" applyFont="1" applyFill="1" applyBorder="1" applyAlignment="1" applyProtection="0">
      <alignment horizontal="center" vertical="bottom"/>
    </xf>
    <xf numFmtId="49" fontId="7" fillId="4" borderId="4" applyNumberFormat="1" applyFont="1" applyFill="1" applyBorder="1" applyAlignment="1" applyProtection="0">
      <alignment horizontal="center" vertical="bottom"/>
    </xf>
    <xf numFmtId="0" fontId="7" fillId="4" borderId="5" applyNumberFormat="0" applyFont="1" applyFill="1" applyBorder="1" applyAlignment="1" applyProtection="0">
      <alignment horizontal="center" vertical="bottom"/>
    </xf>
    <xf numFmtId="0" fontId="7" fillId="4" borderId="6" applyNumberFormat="0" applyFont="1" applyFill="1" applyBorder="1" applyAlignment="1" applyProtection="0">
      <alignment horizontal="center" vertical="bottom"/>
    </xf>
    <xf numFmtId="49" fontId="8" fillId="4" borderId="4" applyNumberFormat="1" applyFont="1" applyFill="1" applyBorder="1" applyAlignment="1" applyProtection="0">
      <alignment horizontal="center" vertical="bottom"/>
    </xf>
    <xf numFmtId="0" fontId="8" fillId="4" borderId="5" applyNumberFormat="0" applyFont="1" applyFill="1" applyBorder="1" applyAlignment="1" applyProtection="0">
      <alignment horizontal="center" vertical="bottom"/>
    </xf>
    <xf numFmtId="0" fontId="8" fillId="4" borderId="6" applyNumberFormat="0" applyFont="1" applyFill="1" applyBorder="1" applyAlignment="1" applyProtection="0">
      <alignment horizontal="center" vertical="bottom"/>
    </xf>
    <xf numFmtId="0" fontId="0" fillId="4" borderId="4" applyNumberFormat="0" applyFont="1" applyFill="1" applyBorder="1" applyAlignment="1" applyProtection="0">
      <alignment vertical="bottom"/>
    </xf>
    <xf numFmtId="0" fontId="0" fillId="4" borderId="5" applyNumberFormat="0" applyFont="1" applyFill="1" applyBorder="1" applyAlignment="1" applyProtection="0">
      <alignment vertical="bottom"/>
    </xf>
    <xf numFmtId="0" fontId="0" fillId="4" borderId="6" applyNumberFormat="0" applyFont="1" applyFill="1" applyBorder="1" applyAlignment="1" applyProtection="0">
      <alignment vertical="bottom"/>
    </xf>
    <xf numFmtId="49" fontId="10" fillId="4" borderId="4" applyNumberFormat="1" applyFont="1" applyFill="1" applyBorder="1" applyAlignment="1" applyProtection="0">
      <alignment horizontal="center" vertical="bottom"/>
    </xf>
    <xf numFmtId="0" fontId="10" fillId="4" borderId="5" applyNumberFormat="0" applyFont="1" applyFill="1" applyBorder="1" applyAlignment="1" applyProtection="0">
      <alignment horizontal="center" vertical="bottom"/>
    </xf>
    <xf numFmtId="0" fontId="10" fillId="4" borderId="6" applyNumberFormat="0" applyFont="1" applyFill="1" applyBorder="1" applyAlignment="1" applyProtection="0">
      <alignment horizontal="center" vertical="bottom"/>
    </xf>
    <xf numFmtId="0" fontId="0" fillId="4" borderId="7" applyNumberFormat="0" applyFont="1" applyFill="1" applyBorder="1" applyAlignment="1" applyProtection="0">
      <alignment vertical="bottom"/>
    </xf>
    <xf numFmtId="0" fontId="0" fillId="4" borderId="8" applyNumberFormat="0" applyFont="1" applyFill="1" applyBorder="1" applyAlignment="1" applyProtection="0">
      <alignment vertical="bottom"/>
    </xf>
    <xf numFmtId="0" fontId="0" fillId="4" borderId="9" applyNumberFormat="0" applyFont="1" applyFill="1" applyBorder="1" applyAlignment="1" applyProtection="0">
      <alignment vertical="bottom"/>
    </xf>
    <xf numFmtId="49" fontId="11" fillId="4" borderId="10" applyNumberFormat="1" applyFont="1" applyFill="1" applyBorder="1" applyAlignment="1" applyProtection="0">
      <alignment horizontal="center" vertical="center" wrapText="1"/>
    </xf>
    <xf numFmtId="49" fontId="11" fillId="4" borderId="11" applyNumberFormat="1" applyFont="1" applyFill="1" applyBorder="1" applyAlignment="1" applyProtection="0">
      <alignment horizontal="center" vertical="center" wrapText="1"/>
    </xf>
    <xf numFmtId="49" fontId="11" fillId="4" borderId="12" applyNumberFormat="1" applyFont="1" applyFill="1" applyBorder="1" applyAlignment="1" applyProtection="0">
      <alignment horizontal="center" vertical="center" wrapText="1"/>
    </xf>
    <xf numFmtId="49" fontId="12" fillId="4" borderId="10" applyNumberFormat="1" applyFont="1" applyFill="1" applyBorder="1" applyAlignment="1" applyProtection="0">
      <alignment horizontal="center" vertical="center" wrapText="1"/>
    </xf>
    <xf numFmtId="0" fontId="13" fillId="4" borderId="10" applyNumberFormat="0" applyFont="1" applyFill="1" applyBorder="1" applyAlignment="1" applyProtection="0">
      <alignment horizontal="center" vertical="center" wrapText="1"/>
    </xf>
    <xf numFmtId="0" fontId="10" fillId="4" borderId="12" applyNumberFormat="1" applyFont="1" applyFill="1" applyBorder="1" applyAlignment="1" applyProtection="0">
      <alignment horizontal="center" vertical="center"/>
    </xf>
    <xf numFmtId="0" fontId="14" fillId="4" borderId="13" applyNumberFormat="1" applyFont="1" applyFill="1" applyBorder="1" applyAlignment="1" applyProtection="0">
      <alignment horizontal="right" vertical="top" wrapText="1"/>
    </xf>
    <xf numFmtId="49" fontId="14" fillId="4" borderId="14" applyNumberFormat="1" applyFont="1" applyFill="1" applyBorder="1" applyAlignment="1" applyProtection="0">
      <alignment horizontal="center" vertical="top" wrapText="1"/>
    </xf>
    <xf numFmtId="0" fontId="14" fillId="4" borderId="15" applyNumberFormat="1" applyFont="1" applyFill="1" applyBorder="1" applyAlignment="1" applyProtection="0">
      <alignment horizontal="left" vertical="top" wrapText="1"/>
    </xf>
    <xf numFmtId="0" fontId="15" fillId="4" borderId="10" applyNumberFormat="0" applyFont="1" applyFill="1" applyBorder="1" applyAlignment="1" applyProtection="0">
      <alignment horizontal="center" vertical="center" wrapText="1"/>
    </xf>
    <xf numFmtId="0" fontId="15" fillId="4" borderId="11" applyNumberFormat="0" applyFont="1" applyFill="1" applyBorder="1" applyAlignment="1" applyProtection="0">
      <alignment horizontal="center" vertical="center" wrapText="1"/>
    </xf>
    <xf numFmtId="0" fontId="16" fillId="4" borderId="12" applyNumberFormat="0" applyFont="1" applyFill="1" applyBorder="1" applyAlignment="1" applyProtection="0">
      <alignment horizontal="center" vertical="center"/>
    </xf>
    <xf numFmtId="0" fontId="14" fillId="4" borderId="16" applyNumberFormat="1" applyFont="1" applyFill="1" applyBorder="1" applyAlignment="1" applyProtection="0">
      <alignment horizontal="right" vertical="top" wrapText="1"/>
    </xf>
    <xf numFmtId="49" fontId="14" fillId="4" borderId="17" applyNumberFormat="1" applyFont="1" applyFill="1" applyBorder="1" applyAlignment="1" applyProtection="0">
      <alignment horizontal="center" vertical="top" wrapText="1"/>
    </xf>
    <xf numFmtId="0" fontId="14" fillId="4" borderId="18" applyNumberFormat="1" applyFont="1" applyFill="1" applyBorder="1" applyAlignment="1" applyProtection="0">
      <alignment horizontal="left" vertical="top" wrapText="1"/>
    </xf>
    <xf numFmtId="0" fontId="15" fillId="4" borderId="19" applyNumberFormat="0" applyFont="1" applyFill="1" applyBorder="1" applyAlignment="1" applyProtection="0">
      <alignment horizontal="center" vertical="center" wrapText="1"/>
    </xf>
    <xf numFmtId="0" fontId="16" fillId="4" borderId="20" applyNumberFormat="0" applyFont="1" applyFill="1" applyBorder="1" applyAlignment="1" applyProtection="0">
      <alignment horizontal="center" vertical="center"/>
    </xf>
    <xf numFmtId="49" fontId="11" fillId="4" borderId="21" applyNumberFormat="1" applyFont="1" applyFill="1" applyBorder="1" applyAlignment="1" applyProtection="0">
      <alignment horizontal="center" vertical="center" wrapText="1"/>
    </xf>
    <xf numFmtId="0" fontId="10" fillId="4" borderId="22" applyNumberFormat="1" applyFont="1" applyFill="1" applyBorder="1" applyAlignment="1" applyProtection="0">
      <alignment horizontal="center" vertical="center"/>
    </xf>
    <xf numFmtId="0" fontId="15" fillId="4" borderId="21" applyNumberFormat="0" applyFont="1" applyFill="1" applyBorder="1" applyAlignment="1" applyProtection="0">
      <alignment horizontal="center" vertical="center" wrapText="1"/>
    </xf>
    <xf numFmtId="0" fontId="16" fillId="4" borderId="22" applyNumberFormat="0" applyFont="1" applyFill="1" applyBorder="1" applyAlignment="1" applyProtection="0">
      <alignment horizontal="center" vertical="center"/>
    </xf>
    <xf numFmtId="49" fontId="10" fillId="4" borderId="22" applyNumberFormat="1" applyFont="1" applyFill="1" applyBorder="1" applyAlignment="1" applyProtection="0">
      <alignment horizontal="center" vertical="center"/>
    </xf>
    <xf numFmtId="0" fontId="15" fillId="4" borderId="23" applyNumberFormat="0" applyFont="1" applyFill="1" applyBorder="1" applyAlignment="1" applyProtection="0">
      <alignment horizontal="center" vertical="center" wrapText="1"/>
    </xf>
    <xf numFmtId="0" fontId="16" fillId="4" borderId="24" applyNumberFormat="0" applyFont="1" applyFill="1" applyBorder="1" applyAlignment="1" applyProtection="0">
      <alignment horizontal="center" vertical="center"/>
    </xf>
    <xf numFmtId="0" fontId="14" fillId="4" borderId="25" applyNumberFormat="1" applyFont="1" applyFill="1" applyBorder="1" applyAlignment="1" applyProtection="0">
      <alignment horizontal="right" vertical="top" wrapText="1"/>
    </xf>
    <xf numFmtId="49" fontId="14" fillId="4" borderId="26" applyNumberFormat="1" applyFont="1" applyFill="1" applyBorder="1" applyAlignment="1" applyProtection="0">
      <alignment horizontal="center" vertical="top" wrapText="1"/>
    </xf>
    <xf numFmtId="0" fontId="14" fillId="4" borderId="27" applyNumberFormat="1" applyFont="1" applyFill="1" applyBorder="1" applyAlignment="1" applyProtection="0">
      <alignment horizontal="left" vertical="top" wrapText="1"/>
    </xf>
    <xf numFmtId="49" fontId="10" fillId="4" borderId="12" applyNumberFormat="1" applyFont="1" applyFill="1" applyBorder="1" applyAlignment="1" applyProtection="0">
      <alignment horizontal="center" vertical="center"/>
    </xf>
    <xf numFmtId="49" fontId="17" fillId="4" borderId="21" applyNumberFormat="1" applyFont="1" applyFill="1" applyBorder="1" applyAlignment="1" applyProtection="0">
      <alignment horizontal="center" vertical="center" wrapText="1"/>
    </xf>
    <xf numFmtId="49" fontId="18" fillId="4" borderId="22" applyNumberFormat="1" applyFont="1" applyFill="1" applyBorder="1" applyAlignment="1" applyProtection="0">
      <alignment horizontal="center" vertical="center" wrapText="1"/>
    </xf>
    <xf numFmtId="49" fontId="19" fillId="4" borderId="28" applyNumberFormat="1" applyFont="1" applyFill="1" applyBorder="1" applyAlignment="1" applyProtection="0">
      <alignment horizontal="center" vertical="center" wrapText="1"/>
    </xf>
    <xf numFmtId="0" fontId="19" fillId="4" borderId="28" applyNumberFormat="0" applyFont="1" applyFill="1" applyBorder="1" applyAlignment="1" applyProtection="0">
      <alignment horizontal="center" vertical="top" wrapText="1"/>
    </xf>
    <xf numFmtId="0" fontId="20" fillId="4" borderId="21" applyNumberFormat="0" applyFont="1" applyFill="1" applyBorder="1" applyAlignment="1" applyProtection="0">
      <alignment horizontal="center" vertical="center" wrapText="1"/>
    </xf>
    <xf numFmtId="0" fontId="21" fillId="4" borderId="22" applyNumberFormat="0" applyFont="1" applyFill="1" applyBorder="1" applyAlignment="1" applyProtection="0">
      <alignment horizontal="center" vertical="center" wrapText="1"/>
    </xf>
    <xf numFmtId="49" fontId="11" fillId="4" borderId="19" applyNumberFormat="1" applyFont="1" applyFill="1" applyBorder="1" applyAlignment="1" applyProtection="0">
      <alignment horizontal="center" vertical="center" wrapText="1"/>
    </xf>
    <xf numFmtId="49" fontId="10" fillId="4" borderId="20" applyNumberFormat="1" applyFont="1" applyFill="1" applyBorder="1" applyAlignment="1" applyProtection="0">
      <alignment horizontal="center" vertical="center"/>
    </xf>
    <xf numFmtId="49" fontId="14" fillId="4" borderId="10" applyNumberFormat="1" applyFont="1" applyFill="1" applyBorder="1" applyAlignment="1" applyProtection="0">
      <alignment horizontal="center" vertical="center" wrapText="1"/>
    </xf>
    <xf numFmtId="0" fontId="14" fillId="4" borderId="10" applyNumberFormat="0" applyFont="1" applyFill="1" applyBorder="1" applyAlignment="1" applyProtection="0">
      <alignment horizontal="center" vertical="center" wrapText="1"/>
    </xf>
    <xf numFmtId="49" fontId="11" fillId="4" borderId="23" applyNumberFormat="1" applyFont="1" applyFill="1" applyBorder="1" applyAlignment="1" applyProtection="0">
      <alignment horizontal="center" vertical="center" wrapText="1"/>
    </xf>
    <xf numFmtId="49" fontId="10" fillId="4" borderId="24" applyNumberFormat="1" applyFont="1" applyFill="1" applyBorder="1" applyAlignment="1" applyProtection="0">
      <alignment horizontal="center" vertical="center"/>
    </xf>
    <xf numFmtId="49" fontId="11" fillId="4" borderId="10" applyNumberFormat="1" applyFont="1" applyFill="1" applyBorder="1" applyAlignment="1" applyProtection="0">
      <alignment horizontal="left" vertical="center" wrapText="1"/>
    </xf>
    <xf numFmtId="49" fontId="10" fillId="4" borderId="10" applyNumberFormat="1" applyFont="1" applyFill="1" applyBorder="1" applyAlignment="1" applyProtection="0">
      <alignment horizontal="center" vertical="center" wrapText="1"/>
    </xf>
    <xf numFmtId="0" fontId="16" fillId="4" borderId="10" applyNumberFormat="0" applyFont="1" applyFill="1" applyBorder="1" applyAlignment="1" applyProtection="0">
      <alignment horizontal="center" vertical="center" wrapText="1"/>
    </xf>
    <xf numFmtId="49" fontId="10" fillId="4" borderId="29" applyNumberFormat="1" applyFont="1" applyFill="1" applyBorder="1" applyAlignment="1" applyProtection="0">
      <alignment horizontal="center" vertical="center" wrapText="1"/>
    </xf>
    <xf numFmtId="0" fontId="16" fillId="4" borderId="29" applyNumberFormat="0" applyFont="1" applyFill="1" applyBorder="1" applyAlignment="1" applyProtection="0">
      <alignment horizontal="center" vertical="bottom" wrapText="1"/>
    </xf>
    <xf numFmtId="49" fontId="10" fillId="4" borderId="30" applyNumberFormat="1" applyFont="1" applyFill="1" applyBorder="1" applyAlignment="1" applyProtection="0">
      <alignment horizontal="center" vertical="center" wrapText="1"/>
    </xf>
    <xf numFmtId="0" fontId="16" fillId="4" borderId="30" applyNumberFormat="0" applyFont="1" applyFill="1" applyBorder="1" applyAlignment="1" applyProtection="0">
      <alignment horizontal="center" vertical="bottom" wrapText="1"/>
    </xf>
    <xf numFmtId="0" fontId="0" applyNumberFormat="1" applyFont="1" applyFill="0" applyBorder="0" applyAlignment="1" applyProtection="0">
      <alignment vertical="bottom"/>
    </xf>
    <xf numFmtId="0" fontId="6" fillId="4" borderId="2" applyNumberFormat="0" applyFont="1" applyFill="1" applyBorder="1" applyAlignment="1" applyProtection="0">
      <alignment horizontal="center" vertical="center"/>
    </xf>
    <xf numFmtId="0" fontId="7" fillId="4" borderId="5" applyNumberFormat="0" applyFont="1" applyFill="1" applyBorder="1" applyAlignment="1" applyProtection="0">
      <alignment horizontal="center" vertical="center"/>
    </xf>
    <xf numFmtId="0" fontId="8" fillId="4" borderId="5" applyNumberFormat="0" applyFont="1" applyFill="1" applyBorder="1" applyAlignment="1" applyProtection="0">
      <alignment horizontal="center" vertical="center"/>
    </xf>
    <xf numFmtId="0" fontId="0" fillId="4" borderId="5" applyNumberFormat="0" applyFont="1" applyFill="1" applyBorder="1" applyAlignment="1" applyProtection="0">
      <alignment vertical="center"/>
    </xf>
    <xf numFmtId="0" fontId="22" fillId="4" borderId="5" applyNumberFormat="0" applyFont="1" applyFill="1" applyBorder="1" applyAlignment="1" applyProtection="0">
      <alignment horizontal="center" vertical="bottom"/>
    </xf>
    <xf numFmtId="0" fontId="22" fillId="4" borderId="6" applyNumberFormat="0" applyFont="1" applyFill="1" applyBorder="1" applyAlignment="1" applyProtection="0">
      <alignment horizontal="center" vertical="bottom"/>
    </xf>
    <xf numFmtId="0" fontId="0" fillId="4" borderId="8" applyNumberFormat="0" applyFont="1" applyFill="1" applyBorder="1" applyAlignment="1" applyProtection="0">
      <alignment vertical="center"/>
    </xf>
    <xf numFmtId="49" fontId="11" fillId="4" borderId="31" applyNumberFormat="1" applyFont="1" applyFill="1" applyBorder="1" applyAlignment="1" applyProtection="0">
      <alignment horizontal="center" vertical="top"/>
    </xf>
    <xf numFmtId="49" fontId="15" fillId="4" borderId="31" applyNumberFormat="1" applyFont="1" applyFill="1" applyBorder="1" applyAlignment="1" applyProtection="0">
      <alignment horizontal="center" vertical="top"/>
    </xf>
    <xf numFmtId="49" fontId="11" fillId="4" borderId="19" applyNumberFormat="1" applyFont="1" applyFill="1" applyBorder="1" applyAlignment="1" applyProtection="0">
      <alignment horizontal="center" vertical="top" wrapText="1"/>
    </xf>
    <xf numFmtId="2" fontId="15" fillId="4" borderId="20" applyNumberFormat="1" applyFont="1" applyFill="1" applyBorder="1" applyAlignment="1" applyProtection="0">
      <alignment horizontal="center" vertical="top" wrapText="1"/>
    </xf>
    <xf numFmtId="49" fontId="11" fillId="4" borderId="32" applyNumberFormat="1" applyFont="1" applyFill="1" applyBorder="1" applyAlignment="1" applyProtection="0">
      <alignment horizontal="center" vertical="center" wrapText="1"/>
    </xf>
    <xf numFmtId="49" fontId="11" fillId="4" borderId="24" applyNumberFormat="1" applyFont="1" applyFill="1" applyBorder="1" applyAlignment="1" applyProtection="0">
      <alignment horizontal="center" vertical="center" wrapText="1"/>
    </xf>
    <xf numFmtId="49" fontId="23" fillId="4" borderId="33" applyNumberFormat="1" applyFont="1" applyFill="1" applyBorder="1" applyAlignment="1" applyProtection="0">
      <alignment horizontal="center" vertical="center" wrapText="1"/>
    </xf>
    <xf numFmtId="0" fontId="24" fillId="4" borderId="33" applyNumberFormat="0" applyFont="1" applyFill="1" applyBorder="1" applyAlignment="1" applyProtection="0">
      <alignment horizontal="center" vertical="top" wrapText="1"/>
    </xf>
    <xf numFmtId="59" fontId="11" fillId="4" borderId="34" applyNumberFormat="1" applyFont="1" applyFill="1" applyBorder="1" applyAlignment="1" applyProtection="0">
      <alignment horizontal="center" vertical="top" wrapText="1"/>
    </xf>
    <xf numFmtId="0" fontId="11" fillId="4" borderId="20" applyNumberFormat="1" applyFont="1" applyFill="1" applyBorder="1" applyAlignment="1" applyProtection="0">
      <alignment horizontal="center" vertical="top" wrapText="1"/>
    </xf>
    <xf numFmtId="60" fontId="10" fillId="4" borderId="19" applyNumberFormat="1" applyFont="1" applyFill="1" applyBorder="1" applyAlignment="1" applyProtection="0">
      <alignment horizontal="center" vertical="center"/>
    </xf>
    <xf numFmtId="60" fontId="10" fillId="4" borderId="20" applyNumberFormat="1" applyFont="1" applyFill="1" applyBorder="1" applyAlignment="1" applyProtection="0">
      <alignment horizontal="center" vertical="center"/>
    </xf>
    <xf numFmtId="49" fontId="11" fillId="4" borderId="21" applyNumberFormat="1" applyFont="1" applyFill="1" applyBorder="1" applyAlignment="1" applyProtection="0">
      <alignment horizontal="center" vertical="top" wrapText="1"/>
    </xf>
    <xf numFmtId="0" fontId="11" fillId="4" borderId="35" applyNumberFormat="1" applyFont="1" applyFill="1" applyBorder="1" applyAlignment="1" applyProtection="0">
      <alignment horizontal="center" vertical="top" wrapText="1"/>
    </xf>
    <xf numFmtId="59" fontId="11" fillId="4" borderId="35" applyNumberFormat="1" applyFont="1" applyFill="1" applyBorder="1" applyAlignment="1" applyProtection="0">
      <alignment horizontal="center" vertical="top" wrapText="1"/>
    </xf>
    <xf numFmtId="0" fontId="11" fillId="4" borderId="22" applyNumberFormat="1" applyFont="1" applyFill="1" applyBorder="1" applyAlignment="1" applyProtection="0">
      <alignment horizontal="center" vertical="top" wrapText="1"/>
    </xf>
    <xf numFmtId="60" fontId="10" fillId="4" borderId="21" applyNumberFormat="1" applyFont="1" applyFill="1" applyBorder="1" applyAlignment="1" applyProtection="0">
      <alignment horizontal="center" vertical="center"/>
    </xf>
    <xf numFmtId="60" fontId="10" fillId="4" borderId="22" applyNumberFormat="1" applyFont="1" applyFill="1" applyBorder="1" applyAlignment="1" applyProtection="0">
      <alignment horizontal="center" vertical="center"/>
    </xf>
    <xf numFmtId="49" fontId="11" fillId="4" borderId="23" applyNumberFormat="1" applyFont="1" applyFill="1" applyBorder="1" applyAlignment="1" applyProtection="0">
      <alignment horizontal="center" vertical="top" wrapText="1"/>
    </xf>
    <xf numFmtId="0" fontId="11" fillId="4" borderId="32" applyNumberFormat="1" applyFont="1" applyFill="1" applyBorder="1" applyAlignment="1" applyProtection="0">
      <alignment horizontal="center" vertical="top" wrapText="1"/>
    </xf>
    <xf numFmtId="59" fontId="11" fillId="4" borderId="32" applyNumberFormat="1" applyFont="1" applyFill="1" applyBorder="1" applyAlignment="1" applyProtection="0">
      <alignment horizontal="center" vertical="top" wrapText="1"/>
    </xf>
    <xf numFmtId="49" fontId="11" fillId="4" borderId="24" applyNumberFormat="1" applyFont="1" applyFill="1" applyBorder="1" applyAlignment="1" applyProtection="0">
      <alignment horizontal="center" vertical="top" wrapText="1"/>
    </xf>
    <xf numFmtId="60" fontId="10" fillId="4" borderId="23" applyNumberFormat="1" applyFont="1" applyFill="1" applyBorder="1" applyAlignment="1" applyProtection="0">
      <alignment horizontal="center" vertical="center"/>
    </xf>
    <xf numFmtId="60" fontId="10" fillId="4" borderId="24" applyNumberFormat="1" applyFont="1" applyFill="1" applyBorder="1" applyAlignment="1" applyProtection="0">
      <alignment horizontal="center" vertical="center"/>
    </xf>
    <xf numFmtId="49" fontId="25" fillId="4" borderId="36" applyNumberFormat="1" applyFont="1" applyFill="1" applyBorder="1" applyAlignment="1" applyProtection="0">
      <alignment horizontal="center" vertical="center" wrapText="1"/>
    </xf>
    <xf numFmtId="0" fontId="24" fillId="4" borderId="37" applyNumberFormat="0" applyFont="1" applyFill="1" applyBorder="1" applyAlignment="1" applyProtection="0">
      <alignment horizontal="center" vertical="center" wrapText="1"/>
    </xf>
    <xf numFmtId="0" fontId="24" fillId="4" borderId="38" applyNumberFormat="0" applyFont="1" applyFill="1" applyBorder="1" applyAlignment="1" applyProtection="0">
      <alignment horizontal="center" vertical="center" wrapText="1"/>
    </xf>
    <xf numFmtId="0" fontId="11" fillId="4" borderId="34" applyNumberFormat="1" applyFont="1" applyFill="1" applyBorder="1" applyAlignment="1" applyProtection="0">
      <alignment horizontal="center" vertical="top" wrapText="1"/>
    </xf>
    <xf numFmtId="49" fontId="11" fillId="4" borderId="20" applyNumberFormat="1" applyFont="1" applyFill="1" applyBorder="1" applyAlignment="1" applyProtection="0">
      <alignment horizontal="center" vertical="top" wrapText="1"/>
    </xf>
    <xf numFmtId="0" fontId="15" fillId="4" borderId="21" applyNumberFormat="0" applyFont="1" applyFill="1" applyBorder="1" applyAlignment="1" applyProtection="0">
      <alignment horizontal="center" vertical="top" wrapText="1"/>
    </xf>
    <xf numFmtId="49" fontId="11" fillId="4" borderId="22" applyNumberFormat="1" applyFont="1" applyFill="1" applyBorder="1" applyAlignment="1" applyProtection="0">
      <alignment horizontal="center" vertical="top" wrapText="1"/>
    </xf>
    <xf numFmtId="0" fontId="15" fillId="4" borderId="23" applyNumberFormat="0" applyFont="1" applyFill="1" applyBorder="1" applyAlignment="1" applyProtection="0">
      <alignment horizontal="center" vertical="top" wrapText="1"/>
    </xf>
    <xf numFmtId="49" fontId="11" fillId="4" borderId="32" applyNumberFormat="1" applyFont="1" applyFill="1" applyBorder="1" applyAlignment="1" applyProtection="0">
      <alignment horizontal="center" vertical="top" wrapText="1"/>
    </xf>
    <xf numFmtId="0" fontId="0" fillId="4" borderId="21" applyNumberFormat="0" applyFont="1" applyFill="1" applyBorder="1" applyAlignment="1" applyProtection="0">
      <alignment vertical="bottom"/>
    </xf>
    <xf numFmtId="0" fontId="0" applyNumberFormat="1" applyFont="1" applyFill="0" applyBorder="0" applyAlignment="1" applyProtection="0">
      <alignment vertical="bottom"/>
    </xf>
    <xf numFmtId="0" fontId="26" fillId="4" borderId="5" applyNumberFormat="0" applyFont="1" applyFill="1" applyBorder="1" applyAlignment="1" applyProtection="0">
      <alignment horizontal="center" vertical="bottom"/>
    </xf>
    <xf numFmtId="0" fontId="26" fillId="4" borderId="6" applyNumberFormat="0" applyFont="1" applyFill="1" applyBorder="1" applyAlignment="1" applyProtection="0">
      <alignment horizontal="center" vertical="bottom"/>
    </xf>
    <xf numFmtId="49" fontId="11" fillId="4" borderId="37" applyNumberFormat="1" applyFont="1" applyFill="1" applyBorder="1" applyAlignment="1" applyProtection="0">
      <alignment horizontal="center" vertical="center" wrapText="1"/>
    </xf>
    <xf numFmtId="0" fontId="27" fillId="4" borderId="37" applyNumberFormat="0" applyFont="1" applyFill="1" applyBorder="1" applyAlignment="1" applyProtection="0">
      <alignment horizontal="center" vertical="top" wrapText="1"/>
    </xf>
    <xf numFmtId="49" fontId="25" fillId="4" borderId="33" applyNumberFormat="1" applyFont="1" applyFill="1" applyBorder="1" applyAlignment="1" applyProtection="0">
      <alignment horizontal="center" vertical="center"/>
    </xf>
    <xf numFmtId="0" fontId="0" fillId="4" borderId="33" applyNumberFormat="0" applyFont="1" applyFill="1" applyBorder="1" applyAlignment="1" applyProtection="0">
      <alignment vertical="bottom"/>
    </xf>
    <xf numFmtId="49" fontId="11" fillId="4" borderId="39" applyNumberFormat="1" applyFont="1" applyFill="1" applyBorder="1" applyAlignment="1" applyProtection="0">
      <alignment horizontal="center" vertical="center" wrapText="1"/>
    </xf>
    <xf numFmtId="49" fontId="11" fillId="4" borderId="40" applyNumberFormat="1" applyFont="1" applyFill="1" applyBorder="1" applyAlignment="1" applyProtection="0">
      <alignment horizontal="center" vertical="center" wrapText="1"/>
    </xf>
    <xf numFmtId="61" fontId="11" fillId="4" borderId="40" applyNumberFormat="1" applyFont="1" applyFill="1" applyBorder="1" applyAlignment="1" applyProtection="0">
      <alignment horizontal="center" vertical="center" wrapText="1"/>
    </xf>
    <xf numFmtId="0" fontId="11" fillId="4" borderId="34" applyNumberFormat="1" applyFont="1" applyFill="1" applyBorder="1" applyAlignment="1" applyProtection="0">
      <alignment horizontal="center" vertical="bottom" wrapText="1"/>
    </xf>
    <xf numFmtId="49" fontId="11" fillId="4" borderId="34" applyNumberFormat="1" applyFont="1" applyFill="1" applyBorder="1" applyAlignment="1" applyProtection="0">
      <alignment horizontal="center" vertical="top" wrapText="1"/>
    </xf>
    <xf numFmtId="61" fontId="11" fillId="4" borderId="34" applyNumberFormat="1" applyFont="1" applyFill="1" applyBorder="1" applyAlignment="1" applyProtection="0">
      <alignment horizontal="center" vertical="top" wrapText="1"/>
    </xf>
    <xf numFmtId="60" fontId="11" fillId="4" borderId="34" applyNumberFormat="1" applyFont="1" applyFill="1" applyBorder="1" applyAlignment="1" applyProtection="0">
      <alignment horizontal="center" vertical="top"/>
    </xf>
    <xf numFmtId="61" fontId="11" fillId="4" borderId="20" applyNumberFormat="1" applyFont="1" applyFill="1" applyBorder="1" applyAlignment="1" applyProtection="0">
      <alignment horizontal="center" vertical="top"/>
    </xf>
    <xf numFmtId="0" fontId="28" fillId="4" borderId="41" applyNumberFormat="0" applyFont="1" applyFill="1" applyBorder="1" applyAlignment="1" applyProtection="0">
      <alignment horizontal="left" vertical="top" wrapText="1"/>
    </xf>
    <xf numFmtId="0" fontId="28" fillId="4" borderId="42" applyNumberFormat="0" applyFont="1" applyFill="1" applyBorder="1" applyAlignment="1" applyProtection="0">
      <alignment horizontal="center" vertical="top" wrapText="1"/>
    </xf>
    <xf numFmtId="61" fontId="28" fillId="4" borderId="42" applyNumberFormat="1" applyFont="1" applyFill="1" applyBorder="1" applyAlignment="1" applyProtection="0">
      <alignment horizontal="right" vertical="top" wrapText="1"/>
    </xf>
    <xf numFmtId="0" fontId="11" fillId="4" borderId="35" applyNumberFormat="1" applyFont="1" applyFill="1" applyBorder="1" applyAlignment="1" applyProtection="0">
      <alignment horizontal="center" vertical="bottom" wrapText="1"/>
    </xf>
    <xf numFmtId="49" fontId="11" fillId="4" borderId="35" applyNumberFormat="1" applyFont="1" applyFill="1" applyBorder="1" applyAlignment="1" applyProtection="0">
      <alignment horizontal="center" vertical="top" wrapText="1"/>
    </xf>
    <xf numFmtId="61" fontId="11" fillId="4" borderId="35" applyNumberFormat="1" applyFont="1" applyFill="1" applyBorder="1" applyAlignment="1" applyProtection="0">
      <alignment horizontal="center" vertical="top" wrapText="1"/>
    </xf>
    <xf numFmtId="60" fontId="11" fillId="4" borderId="35" applyNumberFormat="1" applyFont="1" applyFill="1" applyBorder="1" applyAlignment="1" applyProtection="0">
      <alignment horizontal="center" vertical="top"/>
    </xf>
    <xf numFmtId="61" fontId="11" fillId="4" borderId="22" applyNumberFormat="1" applyFont="1" applyFill="1" applyBorder="1" applyAlignment="1" applyProtection="0">
      <alignment horizontal="center" vertical="top"/>
    </xf>
    <xf numFmtId="0" fontId="28" fillId="4" borderId="43" applyNumberFormat="0" applyFont="1" applyFill="1" applyBorder="1" applyAlignment="1" applyProtection="0">
      <alignment horizontal="left" vertical="top" wrapText="1"/>
    </xf>
    <xf numFmtId="0" fontId="28" fillId="4" borderId="44" applyNumberFormat="0" applyFont="1" applyFill="1" applyBorder="1" applyAlignment="1" applyProtection="0">
      <alignment horizontal="center" vertical="top" wrapText="1"/>
    </xf>
    <xf numFmtId="61" fontId="28" fillId="4" borderId="44" applyNumberFormat="1" applyFont="1" applyFill="1" applyBorder="1" applyAlignment="1" applyProtection="0">
      <alignment horizontal="right" vertical="top" wrapText="1"/>
    </xf>
    <xf numFmtId="61" fontId="11" fillId="4" borderId="32" applyNumberFormat="1" applyFont="1" applyFill="1" applyBorder="1" applyAlignment="1" applyProtection="0">
      <alignment horizontal="center" vertical="top" wrapText="1"/>
    </xf>
    <xf numFmtId="0" fontId="11" fillId="4" borderId="32" applyNumberFormat="1" applyFont="1" applyFill="1" applyBorder="1" applyAlignment="1" applyProtection="0">
      <alignment horizontal="center" vertical="bottom" wrapText="1"/>
    </xf>
    <xf numFmtId="60" fontId="11" fillId="4" borderId="32" applyNumberFormat="1" applyFont="1" applyFill="1" applyBorder="1" applyAlignment="1" applyProtection="0">
      <alignment horizontal="center" vertical="top"/>
    </xf>
    <xf numFmtId="61" fontId="11" fillId="4" borderId="24" applyNumberFormat="1" applyFont="1" applyFill="1" applyBorder="1" applyAlignment="1" applyProtection="0">
      <alignment horizontal="center" vertical="top"/>
    </xf>
    <xf numFmtId="61" fontId="11" fillId="4" borderId="20" applyNumberFormat="1" applyFont="1" applyFill="1" applyBorder="1" applyAlignment="1" applyProtection="0">
      <alignment horizontal="center" vertical="center"/>
    </xf>
    <xf numFmtId="61" fontId="11" fillId="4" borderId="22" applyNumberFormat="1" applyFont="1" applyFill="1" applyBorder="1" applyAlignment="1" applyProtection="0">
      <alignment horizontal="center" vertical="center"/>
    </xf>
    <xf numFmtId="49" fontId="11" fillId="4" borderId="22" applyNumberFormat="1" applyFont="1" applyFill="1" applyBorder="1" applyAlignment="1" applyProtection="0">
      <alignment horizontal="center" vertical="center"/>
    </xf>
    <xf numFmtId="49" fontId="11" fillId="4" borderId="35" applyNumberFormat="1" applyFont="1" applyFill="1" applyBorder="1" applyAlignment="1" applyProtection="0">
      <alignment horizontal="center" vertical="bottom" wrapText="1"/>
    </xf>
    <xf numFmtId="49" fontId="11" fillId="4" borderId="45" applyNumberFormat="1" applyFont="1" applyFill="1" applyBorder="1" applyAlignment="1" applyProtection="0">
      <alignment horizontal="center" vertical="center" wrapText="1"/>
    </xf>
    <xf numFmtId="0" fontId="28" fillId="4" borderId="46" applyNumberFormat="0" applyFont="1" applyFill="1" applyBorder="1" applyAlignment="1" applyProtection="0">
      <alignment horizontal="left" vertical="top" wrapText="1"/>
    </xf>
    <xf numFmtId="0" fontId="28" fillId="4" borderId="47" applyNumberFormat="0" applyFont="1" applyFill="1" applyBorder="1" applyAlignment="1" applyProtection="0">
      <alignment horizontal="left" vertical="top" wrapText="1"/>
    </xf>
    <xf numFmtId="61" fontId="11" fillId="4" borderId="24" applyNumberFormat="1" applyFont="1" applyFill="1" applyBorder="1" applyAlignment="1" applyProtection="0">
      <alignment horizontal="center" vertical="center"/>
    </xf>
    <xf numFmtId="49" fontId="10" fillId="4" borderId="48" applyNumberFormat="1" applyFont="1" applyFill="1" applyBorder="1" applyAlignment="1" applyProtection="0">
      <alignment horizontal="center" vertical="center" wrapText="1"/>
    </xf>
    <xf numFmtId="49" fontId="11" fillId="4" borderId="34" applyNumberFormat="1" applyFont="1" applyFill="1" applyBorder="1" applyAlignment="1" applyProtection="0">
      <alignment horizontal="center" vertical="bottom" wrapText="1"/>
    </xf>
    <xf numFmtId="0" fontId="0" fillId="4" borderId="46" applyNumberFormat="0" applyFont="1" applyFill="1" applyBorder="1" applyAlignment="1" applyProtection="0">
      <alignment vertical="bottom"/>
    </xf>
    <xf numFmtId="0" fontId="0" fillId="4" borderId="47" applyNumberFormat="0" applyFont="1" applyFill="1" applyBorder="1" applyAlignment="1" applyProtection="0">
      <alignment vertical="bottom"/>
    </xf>
    <xf numFmtId="49" fontId="11" fillId="4" borderId="48" applyNumberFormat="1" applyFont="1" applyFill="1" applyBorder="1" applyAlignment="1" applyProtection="0">
      <alignment horizontal="center" vertical="top" wrapText="1"/>
    </xf>
    <xf numFmtId="49" fontId="11" fillId="4" borderId="20" applyNumberFormat="1" applyFont="1" applyFill="1" applyBorder="1" applyAlignment="1" applyProtection="0">
      <alignment horizontal="center" vertical="center"/>
    </xf>
    <xf numFmtId="0" fontId="11" fillId="4" borderId="22" applyNumberFormat="0" applyFont="1" applyFill="1" applyBorder="1" applyAlignment="1" applyProtection="0">
      <alignment horizontal="center" vertical="center"/>
    </xf>
    <xf numFmtId="49" fontId="11" fillId="4" borderId="35" applyNumberFormat="1" applyFont="1" applyFill="1" applyBorder="1" applyAlignment="1" applyProtection="0">
      <alignment horizontal="center" vertical="center" wrapText="1"/>
    </xf>
    <xf numFmtId="0" fontId="11" fillId="4" borderId="24" applyNumberFormat="0" applyFont="1" applyFill="1" applyBorder="1" applyAlignment="1" applyProtection="0">
      <alignment horizontal="center" vertical="center"/>
    </xf>
    <xf numFmtId="49" fontId="10" fillId="4" borderId="29" applyNumberFormat="1" applyFont="1" applyFill="1" applyBorder="1" applyAlignment="1" applyProtection="0">
      <alignment horizontal="center" vertical="bottom" wrapText="1"/>
    </xf>
    <xf numFmtId="0" fontId="0" fillId="4" borderId="29" applyNumberFormat="0" applyFont="1" applyFill="1" applyBorder="1" applyAlignment="1" applyProtection="0">
      <alignment vertical="bottom"/>
    </xf>
    <xf numFmtId="0" fontId="0" fillId="4" borderId="49" applyNumberFormat="0" applyFont="1" applyFill="1" applyBorder="1" applyAlignment="1" applyProtection="0">
      <alignment vertical="bottom"/>
    </xf>
    <xf numFmtId="0" fontId="0" fillId="4" borderId="50" applyNumberFormat="0" applyFont="1" applyFill="1" applyBorder="1" applyAlignment="1" applyProtection="0">
      <alignment vertical="bottom"/>
    </xf>
    <xf numFmtId="49" fontId="10" fillId="4" borderId="30" applyNumberFormat="1" applyFont="1" applyFill="1" applyBorder="1" applyAlignment="1" applyProtection="0">
      <alignment horizontal="center" vertical="bottom" wrapText="1"/>
    </xf>
    <xf numFmtId="0" fontId="0" fillId="4" borderId="30" applyNumberFormat="0" applyFont="1" applyFill="1" applyBorder="1" applyAlignment="1" applyProtection="0">
      <alignment vertical="bottom"/>
    </xf>
    <xf numFmtId="0" fontId="0" fillId="4" borderId="51" applyNumberFormat="0" applyFont="1" applyFill="1" applyBorder="1" applyAlignment="1" applyProtection="0">
      <alignment vertical="bottom"/>
    </xf>
    <xf numFmtId="0" fontId="0" fillId="4" borderId="52" applyNumberFormat="0" applyFont="1" applyFill="1" applyBorder="1" applyAlignment="1" applyProtection="0">
      <alignment vertical="bottom"/>
    </xf>
    <xf numFmtId="0" fontId="0" applyNumberFormat="1" applyFont="1" applyFill="0" applyBorder="0" applyAlignment="1" applyProtection="0">
      <alignment vertical="bottom"/>
    </xf>
    <xf numFmtId="49" fontId="29" fillId="4" borderId="53" applyNumberFormat="1" applyFont="1" applyFill="1" applyBorder="1" applyAlignment="1" applyProtection="0">
      <alignment horizontal="center" vertical="center"/>
    </xf>
    <xf numFmtId="0" fontId="0" fillId="4" borderId="54" applyNumberFormat="0" applyFont="1" applyFill="1" applyBorder="1" applyAlignment="1" applyProtection="0">
      <alignment vertical="bottom"/>
    </xf>
    <xf numFmtId="0" fontId="0" fillId="4" borderId="55" applyNumberFormat="0" applyFont="1" applyFill="1" applyBorder="1" applyAlignment="1" applyProtection="0">
      <alignment vertical="bottom"/>
    </xf>
    <xf numFmtId="0" fontId="11" fillId="4" borderId="56" applyNumberFormat="1" applyFont="1" applyFill="1" applyBorder="1" applyAlignment="1" applyProtection="0">
      <alignment horizontal="center" vertical="bottom" wrapText="1"/>
    </xf>
    <xf numFmtId="49" fontId="11" fillId="4" borderId="14" applyNumberFormat="1" applyFont="1" applyFill="1" applyBorder="1" applyAlignment="1" applyProtection="0">
      <alignment horizontal="center" vertical="top" wrapText="1"/>
    </xf>
    <xf numFmtId="0" fontId="11" fillId="4" borderId="57" applyNumberFormat="1" applyFont="1" applyFill="1" applyBorder="1" applyAlignment="1" applyProtection="0">
      <alignment horizontal="center" vertical="bottom" wrapText="1"/>
    </xf>
    <xf numFmtId="61" fontId="11" fillId="4" borderId="34" applyNumberFormat="1" applyFont="1" applyFill="1" applyBorder="1" applyAlignment="1" applyProtection="0">
      <alignment horizontal="center" vertical="bottom" wrapText="1"/>
    </xf>
    <xf numFmtId="0" fontId="11" fillId="4" borderId="58" applyNumberFormat="1" applyFont="1" applyFill="1" applyBorder="1" applyAlignment="1" applyProtection="0">
      <alignment horizontal="center" vertical="bottom" wrapText="1"/>
    </xf>
    <xf numFmtId="49" fontId="11" fillId="4" borderId="26" applyNumberFormat="1" applyFont="1" applyFill="1" applyBorder="1" applyAlignment="1" applyProtection="0">
      <alignment horizontal="center" vertical="top" wrapText="1"/>
    </xf>
    <xf numFmtId="0" fontId="11" fillId="4" borderId="59" applyNumberFormat="1" applyFont="1" applyFill="1" applyBorder="1" applyAlignment="1" applyProtection="0">
      <alignment horizontal="center" vertical="bottom" wrapText="1"/>
    </xf>
    <xf numFmtId="61" fontId="11" fillId="4" borderId="32" applyNumberFormat="1" applyFont="1" applyFill="1" applyBorder="1" applyAlignment="1" applyProtection="0">
      <alignment horizontal="center" vertical="bottom" wrapText="1"/>
    </xf>
    <xf numFmtId="49" fontId="29" fillId="4" borderId="60" applyNumberFormat="1" applyFont="1" applyFill="1" applyBorder="1" applyAlignment="1" applyProtection="0">
      <alignment horizontal="center" vertical="center"/>
    </xf>
    <xf numFmtId="0" fontId="0" fillId="4" borderId="61" applyNumberFormat="0" applyFont="1" applyFill="1" applyBorder="1" applyAlignment="1" applyProtection="0">
      <alignment vertical="bottom"/>
    </xf>
    <xf numFmtId="0" fontId="11" fillId="4" borderId="62" applyNumberFormat="1" applyFont="1" applyFill="1" applyBorder="1" applyAlignment="1" applyProtection="0">
      <alignment horizontal="center" vertical="bottom" wrapText="1"/>
    </xf>
    <xf numFmtId="49" fontId="11" fillId="4" borderId="17" applyNumberFormat="1" applyFont="1" applyFill="1" applyBorder="1" applyAlignment="1" applyProtection="0">
      <alignment horizontal="center" vertical="top" wrapText="1"/>
    </xf>
    <xf numFmtId="0" fontId="11" fillId="4" borderId="63" applyNumberFormat="1" applyFont="1" applyFill="1" applyBorder="1" applyAlignment="1" applyProtection="0">
      <alignment horizontal="center" vertical="bottom" wrapText="1"/>
    </xf>
    <xf numFmtId="61" fontId="11" fillId="4" borderId="35" applyNumberFormat="1" applyFont="1" applyFill="1" applyBorder="1" applyAlignment="1" applyProtection="0">
      <alignment horizontal="center" vertical="bottom" wrapText="1"/>
    </xf>
    <xf numFmtId="49" fontId="29" fillId="4" borderId="36" applyNumberFormat="1" applyFont="1" applyFill="1" applyBorder="1" applyAlignment="1" applyProtection="0">
      <alignment horizontal="center" vertical="center" wrapText="1"/>
    </xf>
    <xf numFmtId="0" fontId="0" fillId="4" borderId="37" applyNumberFormat="0" applyFont="1" applyFill="1" applyBorder="1" applyAlignment="1" applyProtection="0">
      <alignment vertical="bottom"/>
    </xf>
    <xf numFmtId="0" fontId="0" fillId="4" borderId="38" applyNumberFormat="0" applyFont="1" applyFill="1" applyBorder="1" applyAlignment="1" applyProtection="0">
      <alignment vertical="bottom"/>
    </xf>
    <xf numFmtId="0" fontId="0" fillId="4" borderId="36" applyNumberFormat="0" applyFont="1" applyFill="1" applyBorder="1" applyAlignment="1" applyProtection="0">
      <alignment vertical="bottom"/>
    </xf>
    <xf numFmtId="2" fontId="11" fillId="4" borderId="34" applyNumberFormat="1" applyFont="1" applyFill="1" applyBorder="1" applyAlignment="1" applyProtection="0">
      <alignment horizontal="center" vertical="center" wrapText="1"/>
    </xf>
    <xf numFmtId="0" fontId="11" fillId="4" borderId="34" applyNumberFormat="0" applyFont="1" applyFill="1" applyBorder="1" applyAlignment="1" applyProtection="0">
      <alignment horizontal="center" vertical="bottom"/>
    </xf>
    <xf numFmtId="0" fontId="11" fillId="4" borderId="56" applyNumberFormat="0" applyFont="1" applyFill="1" applyBorder="1" applyAlignment="1" applyProtection="0">
      <alignment horizontal="center" vertical="top" wrapText="1"/>
    </xf>
    <xf numFmtId="0" fontId="11" fillId="4" borderId="14" applyNumberFormat="0" applyFont="1" applyFill="1" applyBorder="1" applyAlignment="1" applyProtection="0">
      <alignment horizontal="center" vertical="top" wrapText="1"/>
    </xf>
    <xf numFmtId="0" fontId="11" fillId="4" borderId="57" applyNumberFormat="0" applyFont="1" applyFill="1" applyBorder="1" applyAlignment="1" applyProtection="0">
      <alignment horizontal="center" vertical="top" wrapText="1"/>
    </xf>
    <xf numFmtId="0" fontId="11" fillId="4" borderId="34" applyNumberFormat="0" applyFont="1" applyFill="1" applyBorder="1" applyAlignment="1" applyProtection="0">
      <alignment horizontal="center" vertical="top" wrapText="1"/>
    </xf>
    <xf numFmtId="2" fontId="11" fillId="4" borderId="32" applyNumberFormat="1" applyFont="1" applyFill="1" applyBorder="1" applyAlignment="1" applyProtection="0">
      <alignment horizontal="center" vertical="center" wrapText="1"/>
    </xf>
    <xf numFmtId="0" fontId="11" fillId="4" borderId="32" applyNumberFormat="0" applyFont="1" applyFill="1" applyBorder="1" applyAlignment="1" applyProtection="0">
      <alignment horizontal="center" vertical="bottom"/>
    </xf>
    <xf numFmtId="0" fontId="11" fillId="4" borderId="58" applyNumberFormat="0" applyFont="1" applyFill="1" applyBorder="1" applyAlignment="1" applyProtection="0">
      <alignment horizontal="center" vertical="top" wrapText="1"/>
    </xf>
    <xf numFmtId="0" fontId="11" fillId="4" borderId="26" applyNumberFormat="0" applyFont="1" applyFill="1" applyBorder="1" applyAlignment="1" applyProtection="0">
      <alignment horizontal="center" vertical="top" wrapText="1"/>
    </xf>
    <xf numFmtId="0" fontId="11" fillId="4" borderId="59" applyNumberFormat="0" applyFont="1" applyFill="1" applyBorder="1" applyAlignment="1" applyProtection="0">
      <alignment horizontal="center" vertical="top" wrapText="1"/>
    </xf>
    <xf numFmtId="0" fontId="11" fillId="4" borderId="32" applyNumberFormat="0" applyFont="1" applyFill="1" applyBorder="1" applyAlignment="1" applyProtection="0">
      <alignment horizontal="center" vertical="top" wrapText="1"/>
    </xf>
  </cellXfs>
  <cellStyles count="1">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5e88b1"/>
      <rgbColor rgb="ffeef3f4"/>
      <rgbColor rgb="ff0000ff"/>
      <rgbColor rgb="ffffffff"/>
      <rgbColor rgb="ffaaaaaa"/>
      <rgbColor rgb="ffff0000"/>
      <rgbColor rgb="ff113262"/>
      <rgbColor rgb="ff003366"/>
    </indexedColors>
  </colors>
</styleSheet>
</file>

<file path=xl/_rels/workbook.xml.rels><?xml version="1.0" encoding="UTF-8"?>
<Relationships xmlns="http://schemas.openxmlformats.org/package/2006/relationships"><Relationship Id="rId1" Type="http://schemas.openxmlformats.org/officeDocument/2006/relationships/sharedStrings" Target="sharedStrings.xml"/><Relationship Id="rId2" Type="http://schemas.openxmlformats.org/officeDocument/2006/relationships/sheetMetadata" Target="metadata.xml"/><Relationship Id="rId3" Type="http://schemas.openxmlformats.org/officeDocument/2006/relationships/styles" Target="styles.xml"/><Relationship Id="rId4" Type="http://schemas.openxmlformats.org/officeDocument/2006/relationships/theme" Target="theme/theme1.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 Id="rId8" Type="http://schemas.openxmlformats.org/officeDocument/2006/relationships/worksheet" Target="worksheets/sheet4.xml"/><Relationship Id="rId9" Type="http://schemas.openxmlformats.org/officeDocument/2006/relationships/worksheet" Target="worksheets/sheet5.xml"/></Relationships>

</file>

<file path=xl/theme/theme1.xml><?xml version="1.0" encoding="utf-8"?>
<a:theme xmlns:a="http://schemas.openxmlformats.org/drawingml/2006/main" xmlns:r="http://schemas.openxmlformats.org/officeDocument/2006/relationships" name="Default">
  <a:themeElements>
    <a:clrScheme name="Default">
      <a:dk1>
        <a:srgbClr val="000000"/>
      </a:dk1>
      <a:lt1>
        <a:srgbClr val="FFFFFF"/>
      </a:lt1>
      <a:dk2>
        <a:srgbClr val="A7A7A7"/>
      </a:dk2>
      <a:lt2>
        <a:srgbClr val="535353"/>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FF00FF"/>
      </a:folHlink>
    </a:clrScheme>
    <a:fontScheme name="Default">
      <a:majorFont>
        <a:latin typeface="Helvetica Neue"/>
        <a:ea typeface="Helvetica Neue"/>
        <a:cs typeface="Helvetica Neue"/>
      </a:majorFont>
      <a:minorFont>
        <a:latin typeface="Helvetica Neue"/>
        <a:ea typeface="Helvetica Neue"/>
        <a:cs typeface="Helvetica Neue"/>
      </a:minorFont>
    </a:fontScheme>
    <a:fmtScheme name="Default">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sx="100000" sy="100000" kx="0" ky="0" algn="b" rotWithShape="0" blurRad="38100" dist="23000" dir="5400000">
              <a:srgbClr val="000000">
                <a:alpha val="35000"/>
              </a:srgbClr>
            </a:outerShdw>
          </a:effectLst>
        </a:effectStyle>
        <a:effectStyle>
          <a:effectLst>
            <a:outerShdw sx="100000" sy="100000" kx="0" ky="0" algn="b" rotWithShape="0" blurRad="38100" dist="23000" dir="5400000">
              <a:srgbClr val="000000">
                <a:alpha val="35000"/>
              </a:srgbClr>
            </a:outerShdw>
          </a:effectLst>
        </a:effectStyle>
        <a:effectStyle>
          <a:effectLst>
            <a:outerShdw sx="100000" sy="100000" kx="0" ky="0" algn="b" rotWithShape="0" blurRad="38100" dist="23000" dir="5400000">
              <a:srgbClr val="000000">
                <a:alpha val="35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outerShdw sx="100000" sy="100000" kx="0" ky="0" algn="b" rotWithShape="0" blurRad="38100" dist="23000" dir="5400000">
            <a:srgbClr val="000000">
              <a:alpha val="35000"/>
            </a:srgbClr>
          </a:outerShdw>
        </a:effectLst>
        <a:sp3d/>
      </a:spPr>
      <a:bodyPr rot="0" spcFirstLastPara="1" vertOverflow="overflow" horzOverflow="overflow" vert="horz" wrap="square" lIns="45718" tIns="45718" rIns="45718" bIns="45718" numCol="1" spcCol="38100" rtlCol="0" anchor="ctr"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spDef>
    <a:lnDef>
      <a:spPr>
        <a:noFill/>
        <a:ln w="25400" cap="flat">
          <a:solidFill>
            <a:schemeClr val="accent1"/>
          </a:solidFill>
          <a:prstDash val="solid"/>
          <a:round/>
        </a:ln>
        <a:effectLst>
          <a:outerShdw sx="100000" sy="100000" kx="0" ky="0" algn="b" rotWithShape="0" blurRad="38100" dist="23000" dir="5400000">
            <a:srgbClr val="000000">
              <a:alpha val="35000"/>
            </a:srgbClr>
          </a:outerShdw>
        </a:effectLst>
        <a:sp3d/>
      </a:spPr>
      <a:bodyPr rot="0" spcFirstLastPara="1" vertOverflow="overflow" horzOverflow="overflow" vert="horz" wrap="square" lIns="91439" tIns="45719" rIns="91439" bIns="45719" numCol="1" spcCol="38100" rtlCol="0" anchor="t" upright="0">
        <a:noAutofit/>
      </a:bodyPr>
      <a:lstStyle>
        <a:def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lnDef>
    <a:txDef>
      <a:spPr>
        <a:noFill/>
        <a:ln w="12700" cap="flat">
          <a:noFill/>
          <a:miter lim="400000"/>
        </a:ln>
        <a:effectLst/>
        <a:sp3d/>
      </a:spPr>
      <a:bodyPr rot="0" spcFirstLastPara="1" vertOverflow="overflow" horzOverflow="overflow" vert="horz" wrap="square" lIns="45718" tIns="45718" rIns="45718" bIns="45718" numCol="1" spcCol="38100" rtlCol="0" anchor="t"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txDef>
  </a:objectDefaults>
</a:theme>
</file>

<file path=xl/worksheets/_rels/sheet2.xml.rels><?xml version="1.0" encoding="UTF-8"?>
<Relationships xmlns="http://schemas.openxmlformats.org/package/2006/relationships"><Relationship Id="rId1" Type="http://schemas.openxmlformats.org/officeDocument/2006/relationships/hyperlink" Target="http://www.rabitsa.ru/" TargetMode="External"/></Relationships>

</file>

<file path=xl/worksheets/_rels/sheet3.xml.rels><?xml version="1.0" encoding="UTF-8"?>
<Relationships xmlns="http://schemas.openxmlformats.org/package/2006/relationships"><Relationship Id="rId1" Type="http://schemas.openxmlformats.org/officeDocument/2006/relationships/hyperlink" Target="http://www.rabitsa.ru/" TargetMode="External"/></Relationships>

</file>

<file path=xl/worksheets/_rels/sheet4.xml.rels><?xml version="1.0" encoding="UTF-8"?>
<Relationships xmlns="http://schemas.openxmlformats.org/package/2006/relationships"><Relationship Id="rId1" Type="http://schemas.openxmlformats.org/officeDocument/2006/relationships/hyperlink" Target="http://www.rabitsa.ru/" TargetMode="External"/></Relationships>

</file>

<file path=xl/worksheets/_rels/sheet5.xml.rels><?xml version="1.0" encoding="UTF-8"?>
<Relationships xmlns="http://schemas.openxmlformats.org/package/2006/relationships"><Relationship Id="rId1" Type="http://schemas.openxmlformats.org/officeDocument/2006/relationships/hyperlink" Target="http://www.rabitsa.ru/" TargetMode="External"/></Relationships>

</file>

<file path=xl/worksheets/sheet2.xml><?xml version="1.0" encoding="utf-8"?>
<worksheet xmlns:r="http://schemas.openxmlformats.org/officeDocument/2006/relationships" xmlns="http://schemas.openxmlformats.org/spreadsheetml/2006/main">
  <sheetPr>
    <pageSetUpPr fitToPage="1"/>
  </sheetPr>
  <dimension ref="A1:F64"/>
  <sheetViews>
    <sheetView workbookViewId="0" showGridLines="0" defaultGridColor="1"/>
  </sheetViews>
  <sheetFormatPr defaultColWidth="9" defaultRowHeight="15" customHeight="1" outlineLevelRow="0" outlineLevelCol="0"/>
  <cols>
    <col min="1" max="1" width="38.5" style="6" customWidth="1"/>
    <col min="2" max="3" width="19.1719" style="6" customWidth="1"/>
    <col min="4" max="4" width="8.35156" style="6" customWidth="1"/>
    <col min="5" max="5" width="2.5" style="6" customWidth="1"/>
    <col min="6" max="6" width="8.35156" style="6" customWidth="1"/>
    <col min="7" max="16384" width="9" style="6" customWidth="1"/>
  </cols>
  <sheetData>
    <row r="1" ht="25.5" customHeight="1">
      <c r="A1" t="s" s="7">
        <v>6</v>
      </c>
      <c r="B1" s="8"/>
      <c r="C1" s="8"/>
      <c r="D1" s="8"/>
      <c r="E1" s="8"/>
      <c r="F1" s="9"/>
    </row>
    <row r="2" ht="15.75" customHeight="1">
      <c r="A2" t="s" s="10">
        <v>7</v>
      </c>
      <c r="B2" s="11"/>
      <c r="C2" s="11"/>
      <c r="D2" s="11"/>
      <c r="E2" s="11"/>
      <c r="F2" s="12"/>
    </row>
    <row r="3" ht="15.75" customHeight="1">
      <c r="A3" t="s" s="10">
        <v>8</v>
      </c>
      <c r="B3" s="11"/>
      <c r="C3" s="11"/>
      <c r="D3" s="11"/>
      <c r="E3" s="11"/>
      <c r="F3" s="12"/>
    </row>
    <row r="4" ht="15.75" customHeight="1">
      <c r="A4" t="s" s="13">
        <v>9</v>
      </c>
      <c r="B4" s="14"/>
      <c r="C4" s="14"/>
      <c r="D4" s="14"/>
      <c r="E4" s="14"/>
      <c r="F4" s="15"/>
    </row>
    <row r="5" ht="15.75" customHeight="1">
      <c r="A5" s="16"/>
      <c r="B5" s="17"/>
      <c r="C5" s="17"/>
      <c r="D5" s="17"/>
      <c r="E5" s="17"/>
      <c r="F5" s="18"/>
    </row>
    <row r="6" ht="15.75" customHeight="1">
      <c r="A6" t="s" s="19">
        <v>10</v>
      </c>
      <c r="B6" s="20"/>
      <c r="C6" s="20"/>
      <c r="D6" s="20"/>
      <c r="E6" s="20"/>
      <c r="F6" s="21"/>
    </row>
    <row r="7" ht="16.35" customHeight="1">
      <c r="A7" s="22"/>
      <c r="B7" s="23"/>
      <c r="C7" s="23"/>
      <c r="D7" s="23"/>
      <c r="E7" s="23"/>
      <c r="F7" s="24"/>
    </row>
    <row r="8" ht="35.45" customHeight="1">
      <c r="A8" t="s" s="25">
        <v>11</v>
      </c>
      <c r="B8" t="s" s="26">
        <v>12</v>
      </c>
      <c r="C8" t="s" s="27">
        <v>13</v>
      </c>
      <c r="D8" t="s" s="28">
        <v>14</v>
      </c>
      <c r="E8" s="29"/>
      <c r="F8" s="29"/>
    </row>
    <row r="9" ht="15" customHeight="1">
      <c r="A9" t="s" s="25">
        <v>15</v>
      </c>
      <c r="B9" t="s" s="26">
        <v>16</v>
      </c>
      <c r="C9" s="30">
        <v>93</v>
      </c>
      <c r="D9" s="31">
        <v>1000</v>
      </c>
      <c r="E9" t="s" s="32">
        <v>17</v>
      </c>
      <c r="F9" s="33">
        <v>3000</v>
      </c>
    </row>
    <row r="10" ht="13.7" customHeight="1">
      <c r="A10" s="34"/>
      <c r="B10" s="35"/>
      <c r="C10" s="36"/>
      <c r="D10" s="37">
        <v>1000</v>
      </c>
      <c r="E10" t="s" s="38">
        <v>17</v>
      </c>
      <c r="F10" s="39">
        <v>2000</v>
      </c>
    </row>
    <row r="11" ht="13.7" customHeight="1">
      <c r="A11" s="34"/>
      <c r="B11" s="35"/>
      <c r="C11" s="36"/>
      <c r="D11" s="37">
        <v>500</v>
      </c>
      <c r="E11" t="s" s="38">
        <v>17</v>
      </c>
      <c r="F11" s="39">
        <v>2000</v>
      </c>
    </row>
    <row r="12" ht="13.7" customHeight="1">
      <c r="A12" s="34"/>
      <c r="B12" s="40"/>
      <c r="C12" s="41"/>
      <c r="D12" s="37">
        <v>350</v>
      </c>
      <c r="E12" t="s" s="38">
        <v>17</v>
      </c>
      <c r="F12" s="39">
        <v>2000</v>
      </c>
    </row>
    <row r="13" ht="15" customHeight="1">
      <c r="A13" s="34"/>
      <c r="B13" t="s" s="42">
        <v>18</v>
      </c>
      <c r="C13" s="43">
        <v>117</v>
      </c>
      <c r="D13" s="37">
        <v>1000</v>
      </c>
      <c r="E13" t="s" s="38">
        <v>17</v>
      </c>
      <c r="F13" s="39">
        <v>3000</v>
      </c>
    </row>
    <row r="14" ht="13.7" customHeight="1">
      <c r="A14" s="34"/>
      <c r="B14" s="44"/>
      <c r="C14" s="45"/>
      <c r="D14" s="37">
        <v>1000</v>
      </c>
      <c r="E14" t="s" s="38">
        <v>17</v>
      </c>
      <c r="F14" s="39">
        <v>2000</v>
      </c>
    </row>
    <row r="15" ht="13.7" customHeight="1">
      <c r="A15" s="34"/>
      <c r="B15" s="44"/>
      <c r="C15" s="45"/>
      <c r="D15" s="37">
        <v>500</v>
      </c>
      <c r="E15" t="s" s="38">
        <v>17</v>
      </c>
      <c r="F15" s="39">
        <v>2000</v>
      </c>
    </row>
    <row r="16" ht="13.7" customHeight="1">
      <c r="A16" s="34"/>
      <c r="B16" s="44"/>
      <c r="C16" s="45"/>
      <c r="D16" s="37">
        <v>380</v>
      </c>
      <c r="E16" t="s" s="38">
        <v>17</v>
      </c>
      <c r="F16" s="39">
        <v>2000</v>
      </c>
    </row>
    <row r="17" ht="13.7" customHeight="1">
      <c r="A17" s="34"/>
      <c r="B17" s="44"/>
      <c r="C17" s="45"/>
      <c r="D17" s="37">
        <v>350</v>
      </c>
      <c r="E17" t="s" s="38">
        <v>17</v>
      </c>
      <c r="F17" s="39">
        <v>2000</v>
      </c>
    </row>
    <row r="18" ht="15" customHeight="1">
      <c r="A18" s="34"/>
      <c r="B18" t="s" s="42">
        <v>19</v>
      </c>
      <c r="C18" t="s" s="46">
        <v>20</v>
      </c>
      <c r="D18" s="37">
        <v>1500</v>
      </c>
      <c r="E18" t="s" s="38">
        <v>17</v>
      </c>
      <c r="F18" s="39">
        <v>2000</v>
      </c>
    </row>
    <row r="19" ht="15" customHeight="1">
      <c r="A19" s="34"/>
      <c r="B19" s="44"/>
      <c r="C19" s="45"/>
      <c r="D19" s="37">
        <v>1000</v>
      </c>
      <c r="E19" t="s" s="38">
        <v>17</v>
      </c>
      <c r="F19" s="39">
        <v>2000</v>
      </c>
    </row>
    <row r="20" ht="15.75" customHeight="1">
      <c r="A20" s="34"/>
      <c r="B20" s="47"/>
      <c r="C20" s="48"/>
      <c r="D20" s="49">
        <v>500</v>
      </c>
      <c r="E20" t="s" s="50">
        <v>17</v>
      </c>
      <c r="F20" s="51">
        <v>2000</v>
      </c>
    </row>
    <row r="21" ht="15" customHeight="1">
      <c r="A21" t="s" s="25">
        <v>21</v>
      </c>
      <c r="B21" t="s" s="26">
        <v>22</v>
      </c>
      <c r="C21" t="s" s="52">
        <v>23</v>
      </c>
      <c r="D21" s="31">
        <v>1000</v>
      </c>
      <c r="E21" t="s" s="32">
        <v>17</v>
      </c>
      <c r="F21" s="33">
        <v>2000</v>
      </c>
    </row>
    <row r="22" ht="15" customHeight="1">
      <c r="A22" s="34"/>
      <c r="B22" s="35"/>
      <c r="C22" s="36"/>
      <c r="D22" s="37">
        <v>500</v>
      </c>
      <c r="E22" t="s" s="38">
        <v>17</v>
      </c>
      <c r="F22" s="39">
        <v>2000</v>
      </c>
    </row>
    <row r="23" ht="15" customHeight="1">
      <c r="A23" s="34"/>
      <c r="B23" s="35"/>
      <c r="C23" s="36"/>
      <c r="D23" s="37">
        <v>380</v>
      </c>
      <c r="E23" t="s" s="38">
        <v>17</v>
      </c>
      <c r="F23" s="39">
        <v>2000</v>
      </c>
    </row>
    <row r="24" ht="15" customHeight="1">
      <c r="A24" s="34"/>
      <c r="B24" s="40"/>
      <c r="C24" s="41"/>
      <c r="D24" s="37">
        <v>350</v>
      </c>
      <c r="E24" t="s" s="38">
        <v>17</v>
      </c>
      <c r="F24" s="39">
        <v>2000</v>
      </c>
    </row>
    <row r="25" ht="15" customHeight="1">
      <c r="A25" s="34"/>
      <c r="B25" t="s" s="53">
        <v>24</v>
      </c>
      <c r="C25" t="s" s="54">
        <v>25</v>
      </c>
      <c r="D25" t="s" s="55">
        <v>26</v>
      </c>
      <c r="E25" s="56"/>
      <c r="F25" s="56"/>
    </row>
    <row r="26" ht="15" customHeight="1">
      <c r="A26" s="34"/>
      <c r="B26" s="57"/>
      <c r="C26" s="58"/>
      <c r="D26" s="56"/>
      <c r="E26" s="56"/>
      <c r="F26" s="56"/>
    </row>
    <row r="27" ht="15" customHeight="1">
      <c r="A27" s="34"/>
      <c r="B27" s="57"/>
      <c r="C27" s="58"/>
      <c r="D27" s="56"/>
      <c r="E27" s="56"/>
      <c r="F27" s="56"/>
    </row>
    <row r="28" ht="15" customHeight="1">
      <c r="A28" s="34"/>
      <c r="B28" s="57"/>
      <c r="C28" s="58"/>
      <c r="D28" s="56"/>
      <c r="E28" s="56"/>
      <c r="F28" s="56"/>
    </row>
    <row r="29" ht="15" customHeight="1">
      <c r="A29" s="34"/>
      <c r="B29" s="57"/>
      <c r="C29" s="58"/>
      <c r="D29" s="56"/>
      <c r="E29" s="56"/>
      <c r="F29" s="56"/>
    </row>
    <row r="30" ht="15" customHeight="1">
      <c r="A30" s="34"/>
      <c r="B30" t="s" s="42">
        <v>19</v>
      </c>
      <c r="C30" t="s" s="46">
        <v>27</v>
      </c>
      <c r="D30" s="37">
        <v>2000</v>
      </c>
      <c r="E30" t="s" s="38">
        <v>17</v>
      </c>
      <c r="F30" s="39">
        <v>6000</v>
      </c>
    </row>
    <row r="31" ht="15" customHeight="1">
      <c r="A31" s="34"/>
      <c r="B31" s="44"/>
      <c r="C31" s="45"/>
      <c r="D31" s="37">
        <v>2000</v>
      </c>
      <c r="E31" t="s" s="38">
        <v>17</v>
      </c>
      <c r="F31" s="39">
        <v>3000</v>
      </c>
    </row>
    <row r="32" ht="15" customHeight="1">
      <c r="A32" s="34"/>
      <c r="B32" s="44"/>
      <c r="C32" s="45"/>
      <c r="D32" s="37">
        <v>1500</v>
      </c>
      <c r="E32" t="s" s="38">
        <v>17</v>
      </c>
      <c r="F32" s="39">
        <v>2000</v>
      </c>
    </row>
    <row r="33" ht="15" customHeight="1">
      <c r="A33" s="34"/>
      <c r="B33" s="44"/>
      <c r="C33" s="45"/>
      <c r="D33" s="37">
        <v>1000</v>
      </c>
      <c r="E33" t="s" s="38">
        <v>17</v>
      </c>
      <c r="F33" s="39">
        <v>2000</v>
      </c>
    </row>
    <row r="34" ht="15" customHeight="1">
      <c r="A34" s="34"/>
      <c r="B34" s="44"/>
      <c r="C34" s="45"/>
      <c r="D34" s="37">
        <v>500</v>
      </c>
      <c r="E34" t="s" s="38">
        <v>17</v>
      </c>
      <c r="F34" s="39">
        <v>2000</v>
      </c>
    </row>
    <row r="35" ht="15" customHeight="1">
      <c r="A35" s="34"/>
      <c r="B35" t="s" s="42">
        <v>28</v>
      </c>
      <c r="C35" t="s" s="46">
        <v>29</v>
      </c>
      <c r="D35" s="37">
        <v>2000</v>
      </c>
      <c r="E35" t="s" s="38">
        <v>17</v>
      </c>
      <c r="F35" s="39">
        <v>6000</v>
      </c>
    </row>
    <row r="36" ht="15" customHeight="1">
      <c r="A36" s="34"/>
      <c r="B36" s="44"/>
      <c r="C36" s="45"/>
      <c r="D36" s="37">
        <v>2000</v>
      </c>
      <c r="E36" t="s" s="38">
        <v>17</v>
      </c>
      <c r="F36" s="39">
        <v>3000</v>
      </c>
    </row>
    <row r="37" ht="15" customHeight="1">
      <c r="A37" s="34"/>
      <c r="B37" s="44"/>
      <c r="C37" s="45"/>
      <c r="D37" s="37">
        <v>1500</v>
      </c>
      <c r="E37" t="s" s="38">
        <v>17</v>
      </c>
      <c r="F37" s="39">
        <v>2000</v>
      </c>
    </row>
    <row r="38" ht="15" customHeight="1">
      <c r="A38" s="34"/>
      <c r="B38" s="44"/>
      <c r="C38" s="45"/>
      <c r="D38" s="37">
        <v>1000</v>
      </c>
      <c r="E38" t="s" s="38">
        <v>17</v>
      </c>
      <c r="F38" s="39">
        <v>2000</v>
      </c>
    </row>
    <row r="39" ht="15" customHeight="1">
      <c r="A39" s="34"/>
      <c r="B39" t="s" s="42">
        <v>30</v>
      </c>
      <c r="C39" s="43">
        <v>57</v>
      </c>
      <c r="D39" s="37">
        <v>2000</v>
      </c>
      <c r="E39" t="s" s="38">
        <v>17</v>
      </c>
      <c r="F39" s="39">
        <v>3000</v>
      </c>
    </row>
    <row r="40" ht="15" customHeight="1">
      <c r="A40" s="34"/>
      <c r="B40" s="44"/>
      <c r="C40" s="45"/>
      <c r="D40" s="37">
        <v>1500</v>
      </c>
      <c r="E40" t="s" s="38">
        <v>17</v>
      </c>
      <c r="F40" s="39">
        <v>2000</v>
      </c>
    </row>
    <row r="41" ht="15.75" customHeight="1">
      <c r="A41" s="34"/>
      <c r="B41" s="47"/>
      <c r="C41" s="48"/>
      <c r="D41" s="49">
        <v>1000</v>
      </c>
      <c r="E41" t="s" s="50">
        <v>17</v>
      </c>
      <c r="F41" s="51">
        <v>2000</v>
      </c>
    </row>
    <row r="42" ht="15" customHeight="1">
      <c r="A42" t="s" s="25">
        <v>31</v>
      </c>
      <c r="B42" t="s" s="26">
        <v>32</v>
      </c>
      <c r="C42" t="s" s="52">
        <v>33</v>
      </c>
      <c r="D42" s="31">
        <v>1000</v>
      </c>
      <c r="E42" t="s" s="32">
        <v>17</v>
      </c>
      <c r="F42" s="33">
        <v>2000</v>
      </c>
    </row>
    <row r="43" ht="15" customHeight="1">
      <c r="A43" s="34"/>
      <c r="B43" s="35"/>
      <c r="C43" s="36"/>
      <c r="D43" s="37">
        <v>500</v>
      </c>
      <c r="E43" t="s" s="38">
        <v>17</v>
      </c>
      <c r="F43" s="39">
        <v>2000</v>
      </c>
    </row>
    <row r="44" ht="15" customHeight="1">
      <c r="A44" s="34"/>
      <c r="B44" s="35"/>
      <c r="C44" s="36"/>
      <c r="D44" s="37">
        <v>380</v>
      </c>
      <c r="E44" t="s" s="38">
        <v>17</v>
      </c>
      <c r="F44" s="39">
        <v>2000</v>
      </c>
    </row>
    <row r="45" ht="15" customHeight="1">
      <c r="A45" s="34"/>
      <c r="B45" s="40"/>
      <c r="C45" s="41"/>
      <c r="D45" s="37">
        <v>350</v>
      </c>
      <c r="E45" t="s" s="38">
        <v>17</v>
      </c>
      <c r="F45" s="39">
        <v>2000</v>
      </c>
    </row>
    <row r="46" ht="15" customHeight="1">
      <c r="A46" s="34"/>
      <c r="B46" t="s" s="42">
        <v>19</v>
      </c>
      <c r="C46" t="s" s="46">
        <v>34</v>
      </c>
      <c r="D46" s="37">
        <v>2000</v>
      </c>
      <c r="E46" t="s" s="38">
        <v>17</v>
      </c>
      <c r="F46" s="39">
        <v>6000</v>
      </c>
    </row>
    <row r="47" ht="15" customHeight="1">
      <c r="A47" s="34"/>
      <c r="B47" s="44"/>
      <c r="C47" s="45"/>
      <c r="D47" s="37">
        <v>2000</v>
      </c>
      <c r="E47" t="s" s="38">
        <v>17</v>
      </c>
      <c r="F47" s="39">
        <v>3000</v>
      </c>
    </row>
    <row r="48" ht="16.5" customHeight="1">
      <c r="A48" s="34"/>
      <c r="B48" s="44"/>
      <c r="C48" s="45"/>
      <c r="D48" s="37">
        <v>1500</v>
      </c>
      <c r="E48" t="s" s="38">
        <v>17</v>
      </c>
      <c r="F48" s="39">
        <v>2000</v>
      </c>
    </row>
    <row r="49" ht="16.5" customHeight="1">
      <c r="A49" s="34"/>
      <c r="B49" s="44"/>
      <c r="C49" s="45"/>
      <c r="D49" s="37">
        <v>1000</v>
      </c>
      <c r="E49" t="s" s="38">
        <v>17</v>
      </c>
      <c r="F49" s="39">
        <v>2000</v>
      </c>
    </row>
    <row r="50" ht="16.5" customHeight="1">
      <c r="A50" s="34"/>
      <c r="B50" s="44"/>
      <c r="C50" s="45"/>
      <c r="D50" s="37">
        <v>500</v>
      </c>
      <c r="E50" t="s" s="38">
        <v>17</v>
      </c>
      <c r="F50" s="39">
        <v>2000</v>
      </c>
    </row>
    <row r="51" ht="16.5" customHeight="1">
      <c r="A51" s="34"/>
      <c r="B51" t="s" s="42">
        <v>28</v>
      </c>
      <c r="C51" t="s" s="46">
        <v>35</v>
      </c>
      <c r="D51" s="37">
        <v>2000</v>
      </c>
      <c r="E51" t="s" s="38">
        <v>17</v>
      </c>
      <c r="F51" s="39">
        <v>6000</v>
      </c>
    </row>
    <row r="52" ht="16.5" customHeight="1">
      <c r="A52" s="34"/>
      <c r="B52" s="44"/>
      <c r="C52" s="45"/>
      <c r="D52" s="37">
        <v>2000</v>
      </c>
      <c r="E52" t="s" s="38">
        <v>17</v>
      </c>
      <c r="F52" s="39">
        <v>3000</v>
      </c>
    </row>
    <row r="53" ht="16.5" customHeight="1">
      <c r="A53" s="34"/>
      <c r="B53" s="44"/>
      <c r="C53" s="45"/>
      <c r="D53" s="37">
        <v>1500</v>
      </c>
      <c r="E53" t="s" s="38">
        <v>17</v>
      </c>
      <c r="F53" s="39">
        <v>2000</v>
      </c>
    </row>
    <row r="54" ht="16.5" customHeight="1">
      <c r="A54" s="34"/>
      <c r="B54" s="44"/>
      <c r="C54" s="45"/>
      <c r="D54" s="37">
        <v>1050</v>
      </c>
      <c r="E54" t="s" s="38">
        <v>17</v>
      </c>
      <c r="F54" s="39">
        <v>2000</v>
      </c>
    </row>
    <row r="55" ht="16.5" customHeight="1">
      <c r="A55" s="34"/>
      <c r="B55" t="s" s="42">
        <v>30</v>
      </c>
      <c r="C55" t="s" s="46">
        <v>36</v>
      </c>
      <c r="D55" s="37">
        <v>2000</v>
      </c>
      <c r="E55" t="s" s="38">
        <v>17</v>
      </c>
      <c r="F55" s="39">
        <v>6000</v>
      </c>
    </row>
    <row r="56" ht="16.5" customHeight="1">
      <c r="A56" s="34"/>
      <c r="B56" s="44"/>
      <c r="C56" s="45"/>
      <c r="D56" s="37">
        <v>2000</v>
      </c>
      <c r="E56" t="s" s="38">
        <v>17</v>
      </c>
      <c r="F56" s="39">
        <v>3000</v>
      </c>
    </row>
    <row r="57" ht="16.5" customHeight="1">
      <c r="A57" s="34"/>
      <c r="B57" s="44"/>
      <c r="C57" s="45"/>
      <c r="D57" s="37">
        <v>1500</v>
      </c>
      <c r="E57" t="s" s="38">
        <v>17</v>
      </c>
      <c r="F57" s="39">
        <v>2000</v>
      </c>
    </row>
    <row r="58" ht="17.25" customHeight="1">
      <c r="A58" s="34"/>
      <c r="B58" s="47"/>
      <c r="C58" s="48"/>
      <c r="D58" s="49">
        <v>1000</v>
      </c>
      <c r="E58" t="s" s="50">
        <v>17</v>
      </c>
      <c r="F58" s="51">
        <v>2000</v>
      </c>
    </row>
    <row r="59" ht="19.5" customHeight="1">
      <c r="A59" t="s" s="25">
        <v>37</v>
      </c>
      <c r="B59" t="s" s="59">
        <v>19</v>
      </c>
      <c r="C59" t="s" s="60">
        <v>38</v>
      </c>
      <c r="D59" t="s" s="61">
        <v>39</v>
      </c>
      <c r="E59" s="62"/>
      <c r="F59" s="62"/>
    </row>
    <row r="60" ht="19.7" customHeight="1">
      <c r="A60" s="34"/>
      <c r="B60" t="s" s="42">
        <v>28</v>
      </c>
      <c r="C60" t="s" s="46">
        <v>40</v>
      </c>
      <c r="D60" s="62"/>
      <c r="E60" s="62"/>
      <c r="F60" s="62"/>
    </row>
    <row r="61" ht="20.1" customHeight="1">
      <c r="A61" s="34"/>
      <c r="B61" t="s" s="63">
        <v>41</v>
      </c>
      <c r="C61" t="s" s="64">
        <v>42</v>
      </c>
      <c r="D61" s="62"/>
      <c r="E61" s="62"/>
      <c r="F61" s="62"/>
    </row>
    <row r="62" ht="44.85" customHeight="1">
      <c r="A62" t="s" s="65">
        <v>43</v>
      </c>
      <c r="B62" t="s" s="66">
        <v>44</v>
      </c>
      <c r="C62" s="67"/>
      <c r="D62" s="67"/>
      <c r="E62" s="67"/>
      <c r="F62" s="67"/>
    </row>
    <row r="63" ht="40.35" customHeight="1">
      <c r="A63" t="s" s="68">
        <v>45</v>
      </c>
      <c r="B63" s="69"/>
      <c r="C63" s="69"/>
      <c r="D63" s="69"/>
      <c r="E63" s="69"/>
      <c r="F63" s="69"/>
    </row>
    <row r="64" ht="20.45" customHeight="1">
      <c r="A64" t="s" s="70">
        <v>46</v>
      </c>
      <c r="B64" s="71"/>
      <c r="C64" s="71"/>
      <c r="D64" s="71"/>
      <c r="E64" s="71"/>
      <c r="F64" s="71"/>
    </row>
  </sheetData>
  <mergeCells count="39">
    <mergeCell ref="A1:F1"/>
    <mergeCell ref="A2:F2"/>
    <mergeCell ref="A3:F3"/>
    <mergeCell ref="A4:F4"/>
    <mergeCell ref="A6:F6"/>
    <mergeCell ref="D8:F8"/>
    <mergeCell ref="A9:A20"/>
    <mergeCell ref="B9:B12"/>
    <mergeCell ref="C9:C12"/>
    <mergeCell ref="B13:B17"/>
    <mergeCell ref="C13:C17"/>
    <mergeCell ref="B18:B20"/>
    <mergeCell ref="C18:C20"/>
    <mergeCell ref="A21:A41"/>
    <mergeCell ref="B21:B24"/>
    <mergeCell ref="C21:C24"/>
    <mergeCell ref="B25:B29"/>
    <mergeCell ref="C25:C29"/>
    <mergeCell ref="B39:B41"/>
    <mergeCell ref="C39:C41"/>
    <mergeCell ref="D25:F29"/>
    <mergeCell ref="B30:B34"/>
    <mergeCell ref="C30:C34"/>
    <mergeCell ref="B35:B38"/>
    <mergeCell ref="C35:C38"/>
    <mergeCell ref="A42:A58"/>
    <mergeCell ref="B42:B45"/>
    <mergeCell ref="C42:C45"/>
    <mergeCell ref="B46:B50"/>
    <mergeCell ref="C46:C50"/>
    <mergeCell ref="B51:B54"/>
    <mergeCell ref="C51:C54"/>
    <mergeCell ref="B55:B58"/>
    <mergeCell ref="C55:C58"/>
    <mergeCell ref="A64:F64"/>
    <mergeCell ref="A59:A61"/>
    <mergeCell ref="D59:F61"/>
    <mergeCell ref="B62:F62"/>
    <mergeCell ref="A63:F63"/>
  </mergeCells>
  <hyperlinks>
    <hyperlink ref="A4" r:id="rId1" location="" tooltip="" display="www.rabitsa.ru ; www.setka-svarnaya.ru ; e-mail: sales@rabitsa.ru "/>
  </hyperlinks>
  <pageMargins left="1.18125" right="0.590278" top="0.39375" bottom="0.39375" header="0.511811" footer="0.511811"/>
  <pageSetup firstPageNumber="1" fitToHeight="1" fitToWidth="1" scale="100" useFirstPageNumber="0" orientation="portrait" pageOrder="downThenOver"/>
  <headerFooter>
    <oddFooter>&amp;C&amp;"Helvetica Neue,Regular"&amp;12&amp;K000000&amp;P</oddFooter>
  </headerFooter>
</worksheet>
</file>

<file path=xl/worksheets/sheet3.xml><?xml version="1.0" encoding="utf-8"?>
<worksheet xmlns:r="http://schemas.openxmlformats.org/officeDocument/2006/relationships" xmlns="http://schemas.openxmlformats.org/spreadsheetml/2006/main">
  <sheetPr>
    <pageSetUpPr fitToPage="1"/>
  </sheetPr>
  <dimension ref="A1:F45"/>
  <sheetViews>
    <sheetView workbookViewId="0" showGridLines="0" defaultGridColor="1"/>
  </sheetViews>
  <sheetFormatPr defaultColWidth="11.5" defaultRowHeight="15" customHeight="1" outlineLevelRow="0" outlineLevelCol="0"/>
  <cols>
    <col min="1" max="6" width="15.8516" style="72" customWidth="1"/>
    <col min="7" max="16384" width="11.5" style="72" customWidth="1"/>
  </cols>
  <sheetData>
    <row r="1" ht="25.5" customHeight="1">
      <c r="A1" t="s" s="7">
        <v>6</v>
      </c>
      <c r="B1" s="8"/>
      <c r="C1" s="8"/>
      <c r="D1" s="8"/>
      <c r="E1" s="73"/>
      <c r="F1" s="9"/>
    </row>
    <row r="2" ht="15.75" customHeight="1">
      <c r="A2" t="s" s="10">
        <v>7</v>
      </c>
      <c r="B2" s="11"/>
      <c r="C2" s="11"/>
      <c r="D2" s="11"/>
      <c r="E2" s="74"/>
      <c r="F2" s="12"/>
    </row>
    <row r="3" ht="16.35" customHeight="1">
      <c r="A3" t="s" s="10">
        <v>8</v>
      </c>
      <c r="B3" s="11"/>
      <c r="C3" s="11"/>
      <c r="D3" s="11"/>
      <c r="E3" s="74"/>
      <c r="F3" s="12"/>
    </row>
    <row r="4" ht="16.35" customHeight="1">
      <c r="A4" t="s" s="13">
        <v>9</v>
      </c>
      <c r="B4" s="14"/>
      <c r="C4" s="14"/>
      <c r="D4" s="14"/>
      <c r="E4" s="75"/>
      <c r="F4" s="15"/>
    </row>
    <row r="5" ht="16.35" customHeight="1">
      <c r="A5" s="16"/>
      <c r="B5" s="17"/>
      <c r="C5" s="17"/>
      <c r="D5" s="17"/>
      <c r="E5" s="76"/>
      <c r="F5" s="18"/>
    </row>
    <row r="6" ht="15.75" customHeight="1">
      <c r="A6" t="s" s="19">
        <v>48</v>
      </c>
      <c r="B6" s="77"/>
      <c r="C6" s="77"/>
      <c r="D6" s="77"/>
      <c r="E6" s="77"/>
      <c r="F6" s="78"/>
    </row>
    <row r="7" ht="15.75" customHeight="1">
      <c r="A7" s="22"/>
      <c r="B7" s="23"/>
      <c r="C7" s="23"/>
      <c r="D7" s="23"/>
      <c r="E7" s="79"/>
      <c r="F7" s="24"/>
    </row>
    <row r="8" ht="19.7" customHeight="1">
      <c r="A8" t="s" s="80">
        <v>49</v>
      </c>
      <c r="B8" s="81"/>
      <c r="C8" s="81"/>
      <c r="D8" s="81"/>
      <c r="E8" t="s" s="82">
        <v>50</v>
      </c>
      <c r="F8" s="83"/>
    </row>
    <row r="9" ht="34.7" customHeight="1">
      <c r="A9" t="s" s="63">
        <v>51</v>
      </c>
      <c r="B9" t="s" s="84">
        <v>52</v>
      </c>
      <c r="C9" t="s" s="84">
        <v>53</v>
      </c>
      <c r="D9" t="s" s="85">
        <v>54</v>
      </c>
      <c r="E9" t="s" s="63">
        <v>55</v>
      </c>
      <c r="F9" t="s" s="85">
        <v>56</v>
      </c>
    </row>
    <row r="10" ht="25.15" customHeight="1">
      <c r="A10" t="s" s="86">
        <v>57</v>
      </c>
      <c r="B10" s="87"/>
      <c r="C10" s="87"/>
      <c r="D10" s="87"/>
      <c r="E10" s="87"/>
      <c r="F10" s="87"/>
    </row>
    <row r="11" ht="19.7" customHeight="1">
      <c r="A11" t="s" s="82">
        <v>58</v>
      </c>
      <c r="B11" s="88">
        <v>1</v>
      </c>
      <c r="C11" s="88">
        <v>1</v>
      </c>
      <c r="D11" s="89">
        <v>10</v>
      </c>
      <c r="E11" s="90">
        <v>285</v>
      </c>
      <c r="F11" s="91" cm="1">
        <f t="array" ref="F11">(C11*D11)*E11</f>
        <v>2850</v>
      </c>
    </row>
    <row r="12" ht="19.7" customHeight="1">
      <c r="A12" t="s" s="92">
        <v>59</v>
      </c>
      <c r="B12" s="93">
        <v>1.2</v>
      </c>
      <c r="C12" s="94">
        <v>1</v>
      </c>
      <c r="D12" s="95">
        <v>10</v>
      </c>
      <c r="E12" s="96">
        <v>225</v>
      </c>
      <c r="F12" s="97" cm="1">
        <f t="array" ref="F12">(C12*D12)*E12</f>
        <v>2250</v>
      </c>
    </row>
    <row r="13" ht="19.7" customHeight="1">
      <c r="A13" t="s" s="98">
        <v>60</v>
      </c>
      <c r="B13" s="99">
        <v>1.6</v>
      </c>
      <c r="C13" s="100">
        <v>1.5</v>
      </c>
      <c r="D13" t="s" s="101">
        <v>61</v>
      </c>
      <c r="E13" s="102">
        <v>199</v>
      </c>
      <c r="F13" s="103" cm="1">
        <f t="array" ref="F13">(C13*D13)*E13</f>
        <v>2985</v>
      </c>
    </row>
    <row r="14" ht="24.6" customHeight="1">
      <c r="A14" t="s" s="104">
        <v>62</v>
      </c>
      <c r="B14" s="105"/>
      <c r="C14" s="105"/>
      <c r="D14" s="105"/>
      <c r="E14" s="105"/>
      <c r="F14" s="106"/>
    </row>
    <row r="15" ht="19.7" customHeight="1">
      <c r="A15" t="s" s="59">
        <v>60</v>
      </c>
      <c r="B15" s="107">
        <v>1.8</v>
      </c>
      <c r="C15" s="88">
        <v>1</v>
      </c>
      <c r="D15" t="s" s="108">
        <v>61</v>
      </c>
      <c r="E15" s="90">
        <v>269</v>
      </c>
      <c r="F15" s="91" cm="1">
        <f t="array" ref="F15">(C15*D15)*E15</f>
        <v>2690</v>
      </c>
    </row>
    <row r="16" ht="19.7" customHeight="1">
      <c r="A16" s="109"/>
      <c r="B16" s="93">
        <v>1.8</v>
      </c>
      <c r="C16" s="94">
        <v>1.5</v>
      </c>
      <c r="D16" t="s" s="110">
        <v>61</v>
      </c>
      <c r="E16" s="96">
        <v>269</v>
      </c>
      <c r="F16" s="97" cm="1">
        <f t="array" ref="F16">(C16*D16)*E16</f>
        <v>4035</v>
      </c>
    </row>
    <row r="17" ht="19.7" customHeight="1">
      <c r="A17" s="109"/>
      <c r="B17" s="93">
        <v>1.8</v>
      </c>
      <c r="C17" s="94">
        <v>1.8</v>
      </c>
      <c r="D17" t="s" s="110">
        <v>61</v>
      </c>
      <c r="E17" s="96">
        <v>269</v>
      </c>
      <c r="F17" s="97" cm="1">
        <f t="array" ref="F17">(C17*D17)*E17</f>
        <v>4842</v>
      </c>
    </row>
    <row r="18" ht="19.7" customHeight="1">
      <c r="A18" s="111"/>
      <c r="B18" t="s" s="112">
        <v>63</v>
      </c>
      <c r="C18" t="s" s="112">
        <v>64</v>
      </c>
      <c r="D18" t="s" s="101">
        <v>61</v>
      </c>
      <c r="E18" s="102">
        <v>269</v>
      </c>
      <c r="F18" s="103" cm="1">
        <f t="array" ref="F18">(C18*D18)*E18</f>
        <v>5380</v>
      </c>
    </row>
    <row r="19" ht="19.7" customHeight="1">
      <c r="A19" t="s" s="59">
        <v>60</v>
      </c>
      <c r="B19" s="107">
        <v>2</v>
      </c>
      <c r="C19" s="88">
        <v>1</v>
      </c>
      <c r="D19" t="s" s="108">
        <v>61</v>
      </c>
      <c r="E19" s="90">
        <v>340</v>
      </c>
      <c r="F19" s="91" cm="1">
        <f t="array" ref="F19">(C19*D19)*E19</f>
        <v>3400</v>
      </c>
    </row>
    <row r="20" ht="19.7" customHeight="1">
      <c r="A20" s="109"/>
      <c r="B20" s="93">
        <v>2</v>
      </c>
      <c r="C20" s="94">
        <v>1.5</v>
      </c>
      <c r="D20" t="s" s="110">
        <v>61</v>
      </c>
      <c r="E20" s="96">
        <v>340</v>
      </c>
      <c r="F20" s="97" cm="1">
        <f t="array" ref="F20">(C20*D20)*E20</f>
        <v>5100</v>
      </c>
    </row>
    <row r="21" ht="19.7" customHeight="1">
      <c r="A21" s="111"/>
      <c r="B21" s="99">
        <v>2</v>
      </c>
      <c r="C21" s="100">
        <v>2</v>
      </c>
      <c r="D21" t="s" s="101">
        <v>61</v>
      </c>
      <c r="E21" s="102">
        <v>340</v>
      </c>
      <c r="F21" s="103" cm="1">
        <f t="array" ref="F21">(C21*D21)*E21</f>
        <v>6800</v>
      </c>
    </row>
    <row r="22" ht="19.7" customHeight="1">
      <c r="A22" t="s" s="59">
        <v>65</v>
      </c>
      <c r="B22" s="107">
        <v>1.8</v>
      </c>
      <c r="C22" s="88">
        <v>1.5</v>
      </c>
      <c r="D22" t="s" s="108">
        <v>61</v>
      </c>
      <c r="E22" s="90">
        <v>185</v>
      </c>
      <c r="F22" s="91" cm="1">
        <f t="array" ref="F22">(C22*D22)*E22</f>
        <v>2775</v>
      </c>
    </row>
    <row r="23" ht="19.7" customHeight="1">
      <c r="A23" s="109"/>
      <c r="B23" s="93">
        <v>1.8</v>
      </c>
      <c r="C23" s="94">
        <v>1.8</v>
      </c>
      <c r="D23" t="s" s="110">
        <v>61</v>
      </c>
      <c r="E23" s="96">
        <v>185</v>
      </c>
      <c r="F23" s="97" cm="1">
        <f t="array" ref="F23">(C23*D23)*E23</f>
        <v>3330</v>
      </c>
    </row>
    <row r="24" ht="19.7" customHeight="1">
      <c r="A24" s="111"/>
      <c r="B24" s="99">
        <v>1.8</v>
      </c>
      <c r="C24" s="100">
        <v>2</v>
      </c>
      <c r="D24" t="s" s="101">
        <v>61</v>
      </c>
      <c r="E24" s="102">
        <v>185</v>
      </c>
      <c r="F24" s="103" cm="1">
        <f t="array" ref="F24">(C24*D24)*E24</f>
        <v>3700</v>
      </c>
    </row>
    <row r="25" ht="19.7" customHeight="1">
      <c r="A25" t="s" s="59">
        <v>65</v>
      </c>
      <c r="B25" s="107">
        <v>2</v>
      </c>
      <c r="C25" s="88">
        <v>1.5</v>
      </c>
      <c r="D25" t="s" s="108">
        <v>61</v>
      </c>
      <c r="E25" s="90">
        <v>220</v>
      </c>
      <c r="F25" s="91" cm="1">
        <f t="array" ref="F25">(C25*D25)*E25</f>
        <v>3300</v>
      </c>
    </row>
    <row r="26" ht="19.7" customHeight="1">
      <c r="A26" s="109"/>
      <c r="B26" s="93">
        <v>2</v>
      </c>
      <c r="C26" s="94">
        <v>1.8</v>
      </c>
      <c r="D26" t="s" s="110">
        <v>61</v>
      </c>
      <c r="E26" s="96">
        <v>220</v>
      </c>
      <c r="F26" s="97" cm="1">
        <f t="array" ref="F26">(C26*D26)*E26</f>
        <v>3960</v>
      </c>
    </row>
    <row r="27" ht="19.7" customHeight="1">
      <c r="A27" s="111"/>
      <c r="B27" s="99">
        <v>2</v>
      </c>
      <c r="C27" s="100">
        <v>2</v>
      </c>
      <c r="D27" t="s" s="101">
        <v>61</v>
      </c>
      <c r="E27" s="102">
        <v>220</v>
      </c>
      <c r="F27" s="103" cm="1">
        <f t="array" ref="F27">(C27*D27)*E27</f>
        <v>4400</v>
      </c>
    </row>
    <row r="28" ht="19.7" customHeight="1">
      <c r="A28" t="s" s="59">
        <v>66</v>
      </c>
      <c r="B28" s="107">
        <v>1.8</v>
      </c>
      <c r="C28" s="88">
        <v>1.5</v>
      </c>
      <c r="D28" t="s" s="108">
        <v>61</v>
      </c>
      <c r="E28" s="90">
        <v>152</v>
      </c>
      <c r="F28" s="91" cm="1">
        <f t="array" ref="F28">(C28*D28)*E28</f>
        <v>2280</v>
      </c>
    </row>
    <row r="29" ht="19.7" customHeight="1">
      <c r="A29" s="109"/>
      <c r="B29" s="93">
        <v>1.8</v>
      </c>
      <c r="C29" s="94">
        <v>1.8</v>
      </c>
      <c r="D29" t="s" s="110">
        <v>61</v>
      </c>
      <c r="E29" s="96">
        <v>152</v>
      </c>
      <c r="F29" s="97" cm="1">
        <f t="array" ref="F29">(C29*D29)*E29</f>
        <v>2736</v>
      </c>
    </row>
    <row r="30" ht="19.7" customHeight="1">
      <c r="A30" s="111"/>
      <c r="B30" s="99">
        <v>1.8</v>
      </c>
      <c r="C30" s="100">
        <v>2</v>
      </c>
      <c r="D30" t="s" s="101">
        <v>61</v>
      </c>
      <c r="E30" s="102">
        <v>152</v>
      </c>
      <c r="F30" s="103" cm="1">
        <f t="array" ref="F30">(C30*D30)*E30</f>
        <v>3040</v>
      </c>
    </row>
    <row r="31" ht="19.7" customHeight="1">
      <c r="A31" t="s" s="59">
        <v>18</v>
      </c>
      <c r="B31" s="107">
        <v>1.8</v>
      </c>
      <c r="C31" s="88">
        <v>1</v>
      </c>
      <c r="D31" t="s" s="108">
        <v>61</v>
      </c>
      <c r="E31" s="90">
        <v>133</v>
      </c>
      <c r="F31" s="91" cm="1">
        <f t="array" ref="F31">(C31*D31)*E31</f>
        <v>1330</v>
      </c>
    </row>
    <row r="32" ht="19.7" customHeight="1">
      <c r="A32" s="109"/>
      <c r="B32" s="93">
        <v>1.8</v>
      </c>
      <c r="C32" s="94">
        <v>1.5</v>
      </c>
      <c r="D32" t="s" s="110">
        <v>61</v>
      </c>
      <c r="E32" s="96">
        <v>133</v>
      </c>
      <c r="F32" s="97" cm="1">
        <f t="array" ref="F32">(C32*D32)*E32</f>
        <v>1995</v>
      </c>
    </row>
    <row r="33" ht="19.7" customHeight="1">
      <c r="A33" s="109"/>
      <c r="B33" s="93">
        <v>1.8</v>
      </c>
      <c r="C33" s="94">
        <v>1.8</v>
      </c>
      <c r="D33" t="s" s="110">
        <v>61</v>
      </c>
      <c r="E33" s="96">
        <v>133</v>
      </c>
      <c r="F33" s="97" cm="1">
        <f t="array" ref="F33">(C33*D33)*E33</f>
        <v>2394</v>
      </c>
    </row>
    <row r="34" ht="19.7" customHeight="1">
      <c r="A34" s="111"/>
      <c r="B34" s="99">
        <v>1.8</v>
      </c>
      <c r="C34" s="100">
        <v>2</v>
      </c>
      <c r="D34" t="s" s="101">
        <v>61</v>
      </c>
      <c r="E34" s="102">
        <v>133</v>
      </c>
      <c r="F34" s="103" cm="1">
        <f t="array" ref="F34">(C34*D34)*E34</f>
        <v>2660</v>
      </c>
    </row>
    <row r="35" ht="19.7" customHeight="1">
      <c r="A35" t="s" s="59">
        <v>18</v>
      </c>
      <c r="B35" s="107">
        <v>2</v>
      </c>
      <c r="C35" s="88">
        <v>1.5</v>
      </c>
      <c r="D35" t="s" s="108">
        <v>61</v>
      </c>
      <c r="E35" s="90">
        <v>165</v>
      </c>
      <c r="F35" s="91" cm="1">
        <f t="array" ref="F35">(C35*D35)*E35</f>
        <v>2475</v>
      </c>
    </row>
    <row r="36" ht="19.7" customHeight="1">
      <c r="A36" s="113"/>
      <c r="B36" s="93">
        <v>2</v>
      </c>
      <c r="C36" s="94">
        <v>1.8</v>
      </c>
      <c r="D36" t="s" s="110">
        <v>61</v>
      </c>
      <c r="E36" s="96">
        <v>165</v>
      </c>
      <c r="F36" s="97" cm="1">
        <f t="array" ref="F36">(C36*D36)*E36</f>
        <v>2970</v>
      </c>
    </row>
    <row r="37" ht="19.7" customHeight="1">
      <c r="A37" s="111"/>
      <c r="B37" s="99">
        <v>2</v>
      </c>
      <c r="C37" s="100">
        <v>2</v>
      </c>
      <c r="D37" t="s" s="101">
        <v>61</v>
      </c>
      <c r="E37" s="102">
        <v>165</v>
      </c>
      <c r="F37" s="103" cm="1">
        <f t="array" ref="F37">(C37*D37)*E37</f>
        <v>3300</v>
      </c>
    </row>
    <row r="38" ht="19.7" customHeight="1">
      <c r="A38" t="s" s="59">
        <v>18</v>
      </c>
      <c r="B38" s="107">
        <v>2.5</v>
      </c>
      <c r="C38" s="88">
        <v>1.5</v>
      </c>
      <c r="D38" t="s" s="108">
        <v>61</v>
      </c>
      <c r="E38" s="90">
        <v>235</v>
      </c>
      <c r="F38" s="91" cm="1">
        <f t="array" ref="F38">(C38*D38)*E38</f>
        <v>3525</v>
      </c>
    </row>
    <row r="39" ht="19.7" customHeight="1">
      <c r="A39" s="109"/>
      <c r="B39" s="93">
        <v>2.5</v>
      </c>
      <c r="C39" s="94">
        <v>1.8</v>
      </c>
      <c r="D39" t="s" s="110">
        <v>61</v>
      </c>
      <c r="E39" s="96">
        <v>235</v>
      </c>
      <c r="F39" s="97" cm="1">
        <f t="array" ref="F39">(C39*D39)*E39</f>
        <v>4230</v>
      </c>
    </row>
    <row r="40" ht="19.7" customHeight="1">
      <c r="A40" s="111"/>
      <c r="B40" s="99">
        <v>2.5</v>
      </c>
      <c r="C40" t="s" s="112">
        <v>67</v>
      </c>
      <c r="D40" t="s" s="101">
        <v>61</v>
      </c>
      <c r="E40" s="102">
        <v>235</v>
      </c>
      <c r="F40" s="103" cm="1">
        <f t="array" ref="F40">(C40*D40)*E40</f>
        <v>4700</v>
      </c>
    </row>
    <row r="41" ht="19.7" customHeight="1">
      <c r="A41" t="s" s="59">
        <v>18</v>
      </c>
      <c r="B41" s="107">
        <v>3</v>
      </c>
      <c r="C41" s="88">
        <v>1.5</v>
      </c>
      <c r="D41" t="s" s="108">
        <v>61</v>
      </c>
      <c r="E41" s="90">
        <v>289</v>
      </c>
      <c r="F41" s="91" cm="1">
        <f t="array" ref="F41">(C41*D41)*E41</f>
        <v>4335</v>
      </c>
    </row>
    <row r="42" ht="19.7" customHeight="1">
      <c r="A42" s="109"/>
      <c r="B42" s="93">
        <v>3</v>
      </c>
      <c r="C42" s="94">
        <v>1.8</v>
      </c>
      <c r="D42" t="s" s="110">
        <v>61</v>
      </c>
      <c r="E42" s="96">
        <v>289</v>
      </c>
      <c r="F42" s="97" cm="1">
        <f t="array" ref="F42">(C42*D42)*E42</f>
        <v>5202</v>
      </c>
    </row>
    <row r="43" ht="19.7" customHeight="1">
      <c r="A43" s="111"/>
      <c r="B43" s="99">
        <v>3</v>
      </c>
      <c r="C43" s="100">
        <v>2</v>
      </c>
      <c r="D43" t="s" s="101">
        <v>61</v>
      </c>
      <c r="E43" s="102">
        <v>289</v>
      </c>
      <c r="F43" s="103" cm="1">
        <f t="array" ref="F43">(C43*D43)*E43</f>
        <v>5780</v>
      </c>
    </row>
    <row r="44" ht="39.6" customHeight="1">
      <c r="A44" t="s" s="68">
        <v>45</v>
      </c>
      <c r="B44" s="69"/>
      <c r="C44" s="69"/>
      <c r="D44" s="69"/>
      <c r="E44" s="69"/>
      <c r="F44" s="69"/>
    </row>
    <row r="45" ht="20.45" customHeight="1">
      <c r="A45" t="s" s="70">
        <v>46</v>
      </c>
      <c r="B45" s="71"/>
      <c r="C45" s="71"/>
      <c r="D45" s="71"/>
      <c r="E45" s="71"/>
      <c r="F45" s="71"/>
    </row>
  </sheetData>
  <mergeCells count="20">
    <mergeCell ref="A8:D8"/>
    <mergeCell ref="E8:F8"/>
    <mergeCell ref="A10:F10"/>
    <mergeCell ref="A14:F14"/>
    <mergeCell ref="A1:F1"/>
    <mergeCell ref="A2:F2"/>
    <mergeCell ref="A3:F3"/>
    <mergeCell ref="A4:F4"/>
    <mergeCell ref="A45:F45"/>
    <mergeCell ref="A44:F44"/>
    <mergeCell ref="A15:A18"/>
    <mergeCell ref="A19:A21"/>
    <mergeCell ref="A22:A24"/>
    <mergeCell ref="A41:A43"/>
    <mergeCell ref="A25:A27"/>
    <mergeCell ref="A28:A30"/>
    <mergeCell ref="A31:A34"/>
    <mergeCell ref="A35:A37"/>
    <mergeCell ref="A38:A40"/>
    <mergeCell ref="A6:F6"/>
  </mergeCells>
  <hyperlinks>
    <hyperlink ref="A4" r:id="rId1" location="" tooltip="" display="www.rabitsa.ru ; www.setka-svarnaya.ru ; e-mail: sales@rabitsa.ru "/>
  </hyperlinks>
  <pageMargins left="0.7875" right="0.590278" top="0.39375" bottom="0.39375" header="0.511811" footer="0.511811"/>
  <pageSetup firstPageNumber="1" fitToHeight="1" fitToWidth="1" scale="100" useFirstPageNumber="0" orientation="landscape" pageOrder="downThenOver"/>
  <headerFooter>
    <oddFooter>&amp;C&amp;"Helvetica Neue,Regular"&amp;12&amp;K000000&amp;P</oddFooter>
  </headerFooter>
</worksheet>
</file>

<file path=xl/worksheets/sheet4.xml><?xml version="1.0" encoding="utf-8"?>
<worksheet xmlns:r="http://schemas.openxmlformats.org/officeDocument/2006/relationships" xmlns="http://schemas.openxmlformats.org/spreadsheetml/2006/main">
  <sheetPr>
    <pageSetUpPr fitToPage="1"/>
  </sheetPr>
  <dimension ref="A1:I53"/>
  <sheetViews>
    <sheetView workbookViewId="0" showGridLines="0" defaultGridColor="1"/>
  </sheetViews>
  <sheetFormatPr defaultColWidth="9" defaultRowHeight="15" customHeight="1" outlineLevelRow="0" outlineLevelCol="0"/>
  <cols>
    <col min="1" max="1" width="33.3516" style="114" customWidth="1"/>
    <col min="2" max="2" width="13.3516" style="114" customWidth="1"/>
    <col min="3" max="3" width="13.5" style="114" customWidth="1"/>
    <col min="4" max="4" width="6.67188" style="114" customWidth="1"/>
    <col min="5" max="5" width="2.5" style="114" customWidth="1"/>
    <col min="6" max="6" width="6.67188" style="114" customWidth="1"/>
    <col min="7" max="7" width="13.3516" style="114" customWidth="1"/>
    <col min="8" max="8" width="13.5" style="114" customWidth="1"/>
    <col min="9" max="9" width="13.3516" style="114" customWidth="1"/>
    <col min="10" max="16384" width="9" style="114" customWidth="1"/>
  </cols>
  <sheetData>
    <row r="1" ht="25.7" customHeight="1">
      <c r="A1" t="s" s="7">
        <v>6</v>
      </c>
      <c r="B1" s="8"/>
      <c r="C1" s="8"/>
      <c r="D1" s="8"/>
      <c r="E1" s="8"/>
      <c r="F1" s="8"/>
      <c r="G1" s="8"/>
      <c r="H1" s="8"/>
      <c r="I1" s="9"/>
    </row>
    <row r="2" ht="15.95" customHeight="1">
      <c r="A2" t="s" s="10">
        <v>7</v>
      </c>
      <c r="B2" s="11"/>
      <c r="C2" s="11"/>
      <c r="D2" s="11"/>
      <c r="E2" s="11"/>
      <c r="F2" s="11"/>
      <c r="G2" s="11"/>
      <c r="H2" s="11"/>
      <c r="I2" s="12"/>
    </row>
    <row r="3" ht="15.95" customHeight="1">
      <c r="A3" t="s" s="10">
        <v>8</v>
      </c>
      <c r="B3" s="11"/>
      <c r="C3" s="11"/>
      <c r="D3" s="11"/>
      <c r="E3" s="11"/>
      <c r="F3" s="11"/>
      <c r="G3" s="11"/>
      <c r="H3" s="11"/>
      <c r="I3" s="12"/>
    </row>
    <row r="4" ht="15.95" customHeight="1">
      <c r="A4" t="s" s="13">
        <v>9</v>
      </c>
      <c r="B4" s="14"/>
      <c r="C4" s="14"/>
      <c r="D4" s="14"/>
      <c r="E4" s="14"/>
      <c r="F4" s="14"/>
      <c r="G4" s="14"/>
      <c r="H4" s="14"/>
      <c r="I4" s="15"/>
    </row>
    <row r="5" ht="15.95" customHeight="1">
      <c r="A5" s="16"/>
      <c r="B5" s="17"/>
      <c r="C5" s="17"/>
      <c r="D5" s="17"/>
      <c r="E5" s="17"/>
      <c r="F5" s="17"/>
      <c r="G5" s="17"/>
      <c r="H5" s="17"/>
      <c r="I5" s="18"/>
    </row>
    <row r="6" ht="15.95" customHeight="1">
      <c r="A6" t="s" s="19">
        <v>69</v>
      </c>
      <c r="B6" s="115"/>
      <c r="C6" s="115"/>
      <c r="D6" s="115"/>
      <c r="E6" s="115"/>
      <c r="F6" s="115"/>
      <c r="G6" s="115"/>
      <c r="H6" s="115"/>
      <c r="I6" s="116"/>
    </row>
    <row r="7" ht="15.95" customHeight="1">
      <c r="A7" s="22"/>
      <c r="B7" s="23"/>
      <c r="C7" s="23"/>
      <c r="D7" s="23"/>
      <c r="E7" s="23"/>
      <c r="F7" s="23"/>
      <c r="G7" s="23"/>
      <c r="H7" s="23"/>
      <c r="I7" s="24"/>
    </row>
    <row r="8" ht="40.35" customHeight="1">
      <c r="A8" t="s" s="26">
        <v>11</v>
      </c>
      <c r="B8" t="s" s="117">
        <v>12</v>
      </c>
      <c r="C8" t="s" s="117">
        <v>70</v>
      </c>
      <c r="D8" t="s" s="117">
        <v>71</v>
      </c>
      <c r="E8" s="118"/>
      <c r="F8" s="118"/>
      <c r="G8" t="s" s="117">
        <v>72</v>
      </c>
      <c r="H8" t="s" s="117">
        <v>73</v>
      </c>
      <c r="I8" t="s" s="27">
        <v>74</v>
      </c>
    </row>
    <row r="9" ht="25.15" customHeight="1">
      <c r="A9" t="s" s="119">
        <v>75</v>
      </c>
      <c r="B9" s="120"/>
      <c r="C9" s="120"/>
      <c r="D9" s="120"/>
      <c r="E9" s="120"/>
      <c r="F9" s="120"/>
      <c r="G9" s="120"/>
      <c r="H9" s="120"/>
      <c r="I9" s="120"/>
    </row>
    <row r="10" ht="19.9" customHeight="1">
      <c r="A10" t="s" s="121">
        <v>76</v>
      </c>
      <c r="B10" t="s" s="122">
        <v>18</v>
      </c>
      <c r="C10" s="123">
        <v>75</v>
      </c>
      <c r="D10" s="124">
        <v>0.15</v>
      </c>
      <c r="E10" t="s" s="125">
        <v>17</v>
      </c>
      <c r="F10" s="124">
        <v>45</v>
      </c>
      <c r="G10" s="126" cm="1">
        <f t="array" ref="G10">D10*F10</f>
        <v>6.75</v>
      </c>
      <c r="H10" s="127" cm="1">
        <f t="array" ref="H10">$C$10*D10*F10</f>
        <v>506.25</v>
      </c>
      <c r="I10" s="128"/>
    </row>
    <row r="11" ht="19.9" customHeight="1">
      <c r="A11" s="129"/>
      <c r="B11" s="130"/>
      <c r="C11" s="131"/>
      <c r="D11" s="132">
        <v>0.25</v>
      </c>
      <c r="E11" t="s" s="133">
        <v>17</v>
      </c>
      <c r="F11" s="132">
        <v>50</v>
      </c>
      <c r="G11" s="134" cm="1">
        <f t="array" ref="G11">D11*F11</f>
        <v>12.5</v>
      </c>
      <c r="H11" s="135" cm="1">
        <f t="array" ref="H11">$C$10*D11*F11</f>
        <v>937.5</v>
      </c>
      <c r="I11" s="136"/>
    </row>
    <row r="12" ht="19.9" customHeight="1">
      <c r="A12" s="129"/>
      <c r="B12" s="130"/>
      <c r="C12" s="131"/>
      <c r="D12" s="132">
        <v>0.35</v>
      </c>
      <c r="E12" t="s" s="133">
        <v>17</v>
      </c>
      <c r="F12" s="132">
        <v>50</v>
      </c>
      <c r="G12" s="134" cm="1">
        <f t="array" ref="G12">D12*F12</f>
        <v>17.5</v>
      </c>
      <c r="H12" s="135" cm="1">
        <f t="array" ref="H12">$C$10*D12*F12</f>
        <v>1312.5</v>
      </c>
      <c r="I12" s="136"/>
    </row>
    <row r="13" ht="19.9" customHeight="1">
      <c r="A13" s="129"/>
      <c r="B13" s="130"/>
      <c r="C13" s="131"/>
      <c r="D13" s="132">
        <v>0.5</v>
      </c>
      <c r="E13" t="s" s="133">
        <v>17</v>
      </c>
      <c r="F13" s="132">
        <v>50</v>
      </c>
      <c r="G13" s="134" cm="1">
        <f t="array" ref="G13">D13*F13</f>
        <v>25</v>
      </c>
      <c r="H13" s="135" cm="1">
        <f t="array" ref="H13">$C$10*D13*F13</f>
        <v>1875</v>
      </c>
      <c r="I13" s="136"/>
    </row>
    <row r="14" ht="19.9" customHeight="1">
      <c r="A14" s="137"/>
      <c r="B14" s="138"/>
      <c r="C14" s="139"/>
      <c r="D14" s="132">
        <v>1</v>
      </c>
      <c r="E14" t="s" s="133">
        <v>17</v>
      </c>
      <c r="F14" s="132">
        <v>50</v>
      </c>
      <c r="G14" s="134" cm="1">
        <f t="array" ref="G14">D14*F14</f>
        <v>50</v>
      </c>
      <c r="H14" s="135" cm="1">
        <f t="array" ref="H14">$C$10*D14*F14</f>
        <v>3750</v>
      </c>
      <c r="I14" s="136"/>
    </row>
    <row r="15" ht="19.9" customHeight="1">
      <c r="A15" t="s" s="98">
        <v>77</v>
      </c>
      <c r="B15" t="s" s="112">
        <v>18</v>
      </c>
      <c r="C15" s="140">
        <v>75</v>
      </c>
      <c r="D15" s="141">
        <v>1.5</v>
      </c>
      <c r="E15" t="s" s="112">
        <v>17</v>
      </c>
      <c r="F15" s="141">
        <v>45</v>
      </c>
      <c r="G15" s="140" cm="1">
        <f t="array" ref="G15">D15*F15</f>
        <v>67.5</v>
      </c>
      <c r="H15" s="142" cm="1">
        <f t="array" ref="H15">$C$15*D15*F15</f>
        <v>5062.5</v>
      </c>
      <c r="I15" s="143"/>
    </row>
    <row r="16" ht="25.35" customHeight="1">
      <c r="A16" t="s" s="119">
        <v>78</v>
      </c>
      <c r="B16" s="120"/>
      <c r="C16" s="120"/>
      <c r="D16" s="120"/>
      <c r="E16" s="120"/>
      <c r="F16" s="120"/>
      <c r="G16" s="120"/>
      <c r="H16" s="120"/>
      <c r="I16" s="120"/>
    </row>
    <row r="17" ht="19.9" customHeight="1">
      <c r="A17" t="s" s="82">
        <v>79</v>
      </c>
      <c r="B17" t="s" s="125">
        <v>80</v>
      </c>
      <c r="C17" s="126">
        <v>120</v>
      </c>
      <c r="D17" s="124">
        <v>1</v>
      </c>
      <c r="E17" t="s" s="125">
        <v>17</v>
      </c>
      <c r="F17" s="124">
        <v>15</v>
      </c>
      <c r="G17" s="126" cm="1">
        <f t="array" ref="G17">D18*F18</f>
        <v>15</v>
      </c>
      <c r="H17" s="127" cm="1">
        <f t="array" ref="H17">C17*G17</f>
        <v>1800</v>
      </c>
      <c r="I17" s="144"/>
    </row>
    <row r="18" ht="19.9" customHeight="1">
      <c r="A18" t="s" s="92">
        <v>81</v>
      </c>
      <c r="B18" t="s" s="133">
        <v>58</v>
      </c>
      <c r="C18" s="134">
        <v>85</v>
      </c>
      <c r="D18" s="132">
        <v>1</v>
      </c>
      <c r="E18" t="s" s="133">
        <v>17</v>
      </c>
      <c r="F18" s="132">
        <v>15</v>
      </c>
      <c r="G18" s="134" cm="1">
        <f t="array" ref="G18">D18*F18</f>
        <v>15</v>
      </c>
      <c r="H18" s="135" cm="1">
        <f t="array" ref="H18">C18*G18</f>
        <v>1275</v>
      </c>
      <c r="I18" s="145"/>
    </row>
    <row r="19" ht="19.9" customHeight="1">
      <c r="A19" t="s" s="92">
        <v>82</v>
      </c>
      <c r="B19" t="s" s="133">
        <v>83</v>
      </c>
      <c r="C19" s="134">
        <v>120</v>
      </c>
      <c r="D19" s="132">
        <v>1</v>
      </c>
      <c r="E19" t="s" s="133">
        <v>17</v>
      </c>
      <c r="F19" s="132">
        <v>15</v>
      </c>
      <c r="G19" s="134" cm="1">
        <f t="array" ref="G19">D19*F19</f>
        <v>15</v>
      </c>
      <c r="H19" s="135" cm="1">
        <f t="array" ref="H19">C19*G19</f>
        <v>1800</v>
      </c>
      <c r="I19" t="s" s="146">
        <v>84</v>
      </c>
    </row>
    <row r="20" ht="19.9" customHeight="1">
      <c r="A20" t="s" s="92">
        <v>85</v>
      </c>
      <c r="B20" t="s" s="133">
        <v>86</v>
      </c>
      <c r="C20" s="134">
        <v>100</v>
      </c>
      <c r="D20" s="132">
        <v>1</v>
      </c>
      <c r="E20" t="s" s="133">
        <v>17</v>
      </c>
      <c r="F20" s="132">
        <v>25</v>
      </c>
      <c r="G20" s="134" cm="1">
        <f t="array" ref="G20">D20*F20</f>
        <v>25</v>
      </c>
      <c r="H20" s="135" cm="1">
        <f t="array" ref="H20">C20*G20</f>
        <v>2500</v>
      </c>
      <c r="I20" t="s" s="146">
        <v>84</v>
      </c>
    </row>
    <row r="21" ht="19.9" customHeight="1">
      <c r="A21" t="s" s="92">
        <v>87</v>
      </c>
      <c r="B21" t="s" s="133">
        <v>60</v>
      </c>
      <c r="C21" s="134">
        <v>130</v>
      </c>
      <c r="D21" s="132">
        <v>1</v>
      </c>
      <c r="E21" t="s" s="133">
        <v>17</v>
      </c>
      <c r="F21" s="132">
        <v>25</v>
      </c>
      <c r="G21" s="134" cm="1">
        <f t="array" ref="G21">D21*F21</f>
        <v>25</v>
      </c>
      <c r="H21" s="135" cm="1">
        <f t="array" ref="H21">C21*G21</f>
        <v>3250</v>
      </c>
      <c r="I21" t="s" s="146">
        <v>84</v>
      </c>
    </row>
    <row r="22" ht="19.9" customHeight="1">
      <c r="A22" t="s" s="92">
        <v>76</v>
      </c>
      <c r="B22" t="s" s="133">
        <v>60</v>
      </c>
      <c r="C22" s="134">
        <v>165</v>
      </c>
      <c r="D22" s="132">
        <v>1</v>
      </c>
      <c r="E22" t="s" s="133">
        <v>17</v>
      </c>
      <c r="F22" s="132">
        <v>50</v>
      </c>
      <c r="G22" s="134" cm="1">
        <f t="array" ref="G22">D22*F22</f>
        <v>50</v>
      </c>
      <c r="H22" s="135" cm="1">
        <f t="array" ref="H22">C22*G22</f>
        <v>8250</v>
      </c>
      <c r="I22" t="s" s="146">
        <v>84</v>
      </c>
    </row>
    <row r="23" ht="19.9" customHeight="1">
      <c r="A23" t="s" s="92">
        <v>76</v>
      </c>
      <c r="B23" t="s" s="133">
        <v>88</v>
      </c>
      <c r="C23" s="134">
        <v>245</v>
      </c>
      <c r="D23" t="s" s="147">
        <v>89</v>
      </c>
      <c r="E23" t="s" s="133">
        <v>17</v>
      </c>
      <c r="F23" s="132">
        <v>25</v>
      </c>
      <c r="G23" s="134" cm="1">
        <f t="array" ref="G23">D23*F23</f>
        <v>37.5</v>
      </c>
      <c r="H23" s="135" cm="1">
        <f t="array" ref="H23">C23*G23</f>
        <v>9187.5</v>
      </c>
      <c r="I23" t="s" s="146">
        <v>84</v>
      </c>
    </row>
    <row r="24" ht="19.9" customHeight="1">
      <c r="A24" t="s" s="92">
        <v>76</v>
      </c>
      <c r="B24" t="s" s="133">
        <v>18</v>
      </c>
      <c r="C24" s="134">
        <v>88</v>
      </c>
      <c r="D24" t="s" s="147">
        <v>89</v>
      </c>
      <c r="E24" t="s" s="133">
        <v>17</v>
      </c>
      <c r="F24" s="132">
        <v>50</v>
      </c>
      <c r="G24" s="134" cm="1">
        <f t="array" ref="G24">D24*F24</f>
        <v>75</v>
      </c>
      <c r="H24" s="135" cm="1">
        <f t="array" ref="H24">C24*G24</f>
        <v>6600</v>
      </c>
      <c r="I24" t="s" s="146">
        <v>84</v>
      </c>
    </row>
    <row r="25" ht="19.9" customHeight="1">
      <c r="A25" t="s" s="92">
        <v>76</v>
      </c>
      <c r="B25" t="s" s="133">
        <v>18</v>
      </c>
      <c r="C25" s="134">
        <v>88</v>
      </c>
      <c r="D25" t="s" s="147">
        <v>63</v>
      </c>
      <c r="E25" t="s" s="133">
        <v>17</v>
      </c>
      <c r="F25" s="132">
        <v>25</v>
      </c>
      <c r="G25" s="134" cm="1">
        <f t="array" ref="G25">D25*F25</f>
        <v>45</v>
      </c>
      <c r="H25" s="135" cm="1">
        <f t="array" ref="H25">C25*G25</f>
        <v>3960</v>
      </c>
      <c r="I25" t="s" s="146">
        <v>84</v>
      </c>
    </row>
    <row r="26" ht="19.9" customHeight="1">
      <c r="A26" t="s" s="92">
        <v>76</v>
      </c>
      <c r="B26" t="s" s="133">
        <v>18</v>
      </c>
      <c r="C26" s="134">
        <v>88</v>
      </c>
      <c r="D26" t="s" s="147">
        <v>67</v>
      </c>
      <c r="E26" t="s" s="133">
        <v>17</v>
      </c>
      <c r="F26" s="132">
        <v>25</v>
      </c>
      <c r="G26" s="134" cm="1">
        <f t="array" ref="G26">D26*F26</f>
        <v>50</v>
      </c>
      <c r="H26" s="135" cm="1">
        <f t="array" ref="H26">C26*G26</f>
        <v>4400</v>
      </c>
      <c r="I26" t="s" s="146">
        <v>84</v>
      </c>
    </row>
    <row r="27" ht="19.9" customHeight="1">
      <c r="A27" t="s" s="92">
        <v>77</v>
      </c>
      <c r="B27" t="s" s="133">
        <v>90</v>
      </c>
      <c r="C27" s="134"/>
      <c r="D27" s="132">
        <v>1</v>
      </c>
      <c r="E27" t="s" s="133">
        <v>17</v>
      </c>
      <c r="F27" s="132">
        <v>25</v>
      </c>
      <c r="G27" s="134">
        <v>25</v>
      </c>
      <c r="H27" s="135" cm="1">
        <f t="array" ref="H27">C27*G27</f>
        <v>0</v>
      </c>
      <c r="I27" t="s" s="146">
        <v>84</v>
      </c>
    </row>
    <row r="28" ht="19.9" customHeight="1">
      <c r="A28" t="s" s="92">
        <v>77</v>
      </c>
      <c r="B28" t="s" s="133">
        <v>18</v>
      </c>
      <c r="C28" s="134"/>
      <c r="D28" s="132">
        <v>1.5</v>
      </c>
      <c r="E28" t="s" s="133">
        <v>17</v>
      </c>
      <c r="F28" s="132">
        <v>50</v>
      </c>
      <c r="G28" s="134" cm="1">
        <f t="array" ref="G28">D28*F28</f>
        <v>75</v>
      </c>
      <c r="H28" s="135" cm="1">
        <f t="array" ref="H28">C28*G28</f>
        <v>0</v>
      </c>
      <c r="I28" s="145"/>
    </row>
    <row r="29" ht="19.9" customHeight="1">
      <c r="A29" t="s" s="92">
        <v>77</v>
      </c>
      <c r="B29" t="s" s="133">
        <v>18</v>
      </c>
      <c r="C29" s="134"/>
      <c r="D29" s="132">
        <v>1.8</v>
      </c>
      <c r="E29" t="s" s="133">
        <v>17</v>
      </c>
      <c r="F29" s="132">
        <v>50</v>
      </c>
      <c r="G29" s="134" cm="1">
        <f t="array" ref="G29">D29*F29</f>
        <v>90</v>
      </c>
      <c r="H29" s="135" cm="1">
        <f t="array" ref="H29">C29*G29</f>
        <v>0</v>
      </c>
      <c r="I29" s="145"/>
    </row>
    <row r="30" ht="19.9" customHeight="1">
      <c r="A30" t="s" s="92">
        <v>77</v>
      </c>
      <c r="B30" t="s" s="133">
        <v>18</v>
      </c>
      <c r="C30" s="134"/>
      <c r="D30" t="s" s="147">
        <v>67</v>
      </c>
      <c r="E30" t="s" s="133">
        <v>17</v>
      </c>
      <c r="F30" s="132">
        <v>50</v>
      </c>
      <c r="G30" s="134" cm="1">
        <f t="array" ref="G30">D30*F30</f>
        <v>100</v>
      </c>
      <c r="H30" s="135" cm="1">
        <f t="array" ref="H30">C30*G30</f>
        <v>0</v>
      </c>
      <c r="I30" s="145"/>
    </row>
    <row r="31" ht="19.9" customHeight="1">
      <c r="A31" t="s" s="148">
        <v>91</v>
      </c>
      <c r="B31" t="s" s="133">
        <v>60</v>
      </c>
      <c r="C31" s="134"/>
      <c r="D31" s="132">
        <v>1</v>
      </c>
      <c r="E31" t="s" s="133">
        <v>17</v>
      </c>
      <c r="F31" s="132">
        <v>50</v>
      </c>
      <c r="G31" s="134" cm="1">
        <f t="array" ref="G31">D31*F31</f>
        <v>50</v>
      </c>
      <c r="H31" s="135" cm="1">
        <f t="array" ref="H31">C31*G31</f>
        <v>0</v>
      </c>
      <c r="I31" s="145"/>
    </row>
    <row r="32" ht="19.9" customHeight="1">
      <c r="A32" s="149"/>
      <c r="B32" t="s" s="133">
        <v>60</v>
      </c>
      <c r="C32" s="134"/>
      <c r="D32" s="132">
        <v>1.5</v>
      </c>
      <c r="E32" t="s" s="133">
        <v>17</v>
      </c>
      <c r="F32" s="132">
        <v>50</v>
      </c>
      <c r="G32" s="134" cm="1">
        <f t="array" ref="G32">D32*F32</f>
        <v>75</v>
      </c>
      <c r="H32" s="135" cm="1">
        <f t="array" ref="H32">C32*G32</f>
        <v>0</v>
      </c>
      <c r="I32" s="145"/>
    </row>
    <row r="33" ht="19.9" customHeight="1">
      <c r="A33" s="149"/>
      <c r="B33" t="s" s="133">
        <v>90</v>
      </c>
      <c r="C33" s="134"/>
      <c r="D33" s="132">
        <v>1</v>
      </c>
      <c r="E33" t="s" s="133">
        <v>17</v>
      </c>
      <c r="F33" s="132">
        <v>50</v>
      </c>
      <c r="G33" s="134" cm="1">
        <f t="array" ref="G33">D33*F33</f>
        <v>50</v>
      </c>
      <c r="H33" s="135" cm="1">
        <f t="array" ref="H33">C33*G33</f>
        <v>0</v>
      </c>
      <c r="I33" s="145"/>
    </row>
    <row r="34" ht="19.9" customHeight="1">
      <c r="A34" s="149"/>
      <c r="B34" t="s" s="133">
        <v>90</v>
      </c>
      <c r="C34" s="134"/>
      <c r="D34" s="132">
        <v>1.5</v>
      </c>
      <c r="E34" t="s" s="133">
        <v>17</v>
      </c>
      <c r="F34" s="132">
        <v>50</v>
      </c>
      <c r="G34" s="134" cm="1">
        <f t="array" ref="G34">D34*F34</f>
        <v>75</v>
      </c>
      <c r="H34" s="135" cm="1">
        <f t="array" ref="H34">C34*G34</f>
        <v>0</v>
      </c>
      <c r="I34" s="145"/>
    </row>
    <row r="35" ht="19.9" customHeight="1">
      <c r="A35" s="149"/>
      <c r="B35" t="s" s="133">
        <v>18</v>
      </c>
      <c r="C35" s="134"/>
      <c r="D35" s="132">
        <v>1.5</v>
      </c>
      <c r="E35" t="s" s="133">
        <v>17</v>
      </c>
      <c r="F35" s="132">
        <v>30</v>
      </c>
      <c r="G35" s="134" cm="1">
        <f t="array" ref="G35">D35*F35</f>
        <v>45</v>
      </c>
      <c r="H35" s="135" cm="1">
        <f t="array" ref="H35">C35*G35</f>
        <v>0</v>
      </c>
      <c r="I35" s="145"/>
    </row>
    <row r="36" ht="19.9" customHeight="1">
      <c r="A36" s="149"/>
      <c r="B36" t="s" s="133">
        <v>18</v>
      </c>
      <c r="C36" s="134"/>
      <c r="D36" s="132">
        <v>1.8</v>
      </c>
      <c r="E36" t="s" s="133">
        <v>17</v>
      </c>
      <c r="F36" s="132">
        <v>30</v>
      </c>
      <c r="G36" s="134" cm="1">
        <f t="array" ref="G36">D36*F36</f>
        <v>54</v>
      </c>
      <c r="H36" s="135" cm="1">
        <f t="array" ref="H36">C36*G36</f>
        <v>0</v>
      </c>
      <c r="I36" s="145"/>
    </row>
    <row r="37" ht="19.9" customHeight="1">
      <c r="A37" s="150"/>
      <c r="B37" t="s" s="112">
        <v>18</v>
      </c>
      <c r="C37" s="140"/>
      <c r="D37" s="141">
        <v>2</v>
      </c>
      <c r="E37" t="s" s="112">
        <v>17</v>
      </c>
      <c r="F37" s="141">
        <v>30</v>
      </c>
      <c r="G37" s="140" cm="1">
        <f t="array" ref="G37">D37*F37</f>
        <v>60</v>
      </c>
      <c r="H37" s="142" cm="1">
        <f t="array" ref="H37">C37*G37</f>
        <v>0</v>
      </c>
      <c r="I37" s="151"/>
    </row>
    <row r="38" ht="19.9" customHeight="1">
      <c r="A38" t="s" s="152">
        <v>92</v>
      </c>
      <c r="B38" t="s" s="125">
        <v>18</v>
      </c>
      <c r="C38" s="126">
        <v>200</v>
      </c>
      <c r="D38" t="s" s="153">
        <v>93</v>
      </c>
      <c r="E38" t="s" s="125">
        <v>17</v>
      </c>
      <c r="F38" s="124">
        <v>15</v>
      </c>
      <c r="G38" s="126" cm="1">
        <f t="array" ref="G38">D38*F38</f>
        <v>18</v>
      </c>
      <c r="H38" s="127" cm="1">
        <f t="array" ref="H38">C38*G38</f>
        <v>3600</v>
      </c>
      <c r="I38" s="144"/>
    </row>
    <row r="39" ht="19.9" customHeight="1">
      <c r="A39" s="154"/>
      <c r="B39" t="s" s="133">
        <v>18</v>
      </c>
      <c r="C39" s="134">
        <v>200</v>
      </c>
      <c r="D39" s="132">
        <v>1.5</v>
      </c>
      <c r="E39" t="s" s="133">
        <v>17</v>
      </c>
      <c r="F39" s="132">
        <v>15</v>
      </c>
      <c r="G39" s="134" cm="1">
        <f t="array" ref="G39">D39*F39</f>
        <v>22.5</v>
      </c>
      <c r="H39" s="135" cm="1">
        <f t="array" ref="H39">C39*G39</f>
        <v>4500</v>
      </c>
      <c r="I39" s="145"/>
    </row>
    <row r="40" ht="19.9" customHeight="1">
      <c r="A40" s="154"/>
      <c r="B40" t="s" s="133">
        <v>18</v>
      </c>
      <c r="C40" s="134">
        <v>200</v>
      </c>
      <c r="D40" s="132">
        <v>1.8</v>
      </c>
      <c r="E40" t="s" s="133">
        <v>17</v>
      </c>
      <c r="F40" s="132">
        <v>15</v>
      </c>
      <c r="G40" s="134" cm="1">
        <f t="array" ref="G40">D40*F40</f>
        <v>27</v>
      </c>
      <c r="H40" s="135" cm="1">
        <f t="array" ref="H40">C40*G40</f>
        <v>5400</v>
      </c>
      <c r="I40" s="145"/>
    </row>
    <row r="41" ht="19.9" customHeight="1">
      <c r="A41" s="155"/>
      <c r="B41" t="s" s="112">
        <v>18</v>
      </c>
      <c r="C41" s="140">
        <v>200</v>
      </c>
      <c r="D41" s="141">
        <v>2</v>
      </c>
      <c r="E41" t="s" s="112">
        <v>17</v>
      </c>
      <c r="F41" s="141">
        <v>15</v>
      </c>
      <c r="G41" s="140" cm="1">
        <f t="array" ref="G41">D41*F41</f>
        <v>30</v>
      </c>
      <c r="H41" s="142" cm="1">
        <f t="array" ref="H41">C41*G41</f>
        <v>6000</v>
      </c>
      <c r="I41" s="151"/>
    </row>
    <row r="42" ht="19.9" customHeight="1">
      <c r="A42" t="s" s="156">
        <v>94</v>
      </c>
      <c r="B42" t="s" s="125">
        <v>18</v>
      </c>
      <c r="C42" s="126"/>
      <c r="D42" s="124">
        <v>1.5</v>
      </c>
      <c r="E42" t="s" s="125">
        <v>17</v>
      </c>
      <c r="F42" s="124">
        <v>15</v>
      </c>
      <c r="G42" s="126" cm="1">
        <f t="array" ref="G42">D42*F42</f>
        <v>22.5</v>
      </c>
      <c r="H42" s="127" cm="1">
        <f t="array" ref="H42">C42*G42</f>
        <v>0</v>
      </c>
      <c r="I42" t="s" s="157">
        <v>84</v>
      </c>
    </row>
    <row r="43" ht="19.9" customHeight="1">
      <c r="A43" s="149"/>
      <c r="B43" t="s" s="133">
        <v>18</v>
      </c>
      <c r="C43" s="134"/>
      <c r="D43" s="132">
        <v>1.8</v>
      </c>
      <c r="E43" t="s" s="133">
        <v>17</v>
      </c>
      <c r="F43" s="132">
        <v>15</v>
      </c>
      <c r="G43" s="134" cm="1">
        <f t="array" ref="G43">D43*F43</f>
        <v>27</v>
      </c>
      <c r="H43" s="135" cm="1">
        <f t="array" ref="H43">C43*G43</f>
        <v>0</v>
      </c>
      <c r="I43" s="145"/>
    </row>
    <row r="44" ht="19.9" customHeight="1">
      <c r="A44" s="150"/>
      <c r="B44" t="s" s="112">
        <v>18</v>
      </c>
      <c r="C44" s="140"/>
      <c r="D44" s="141">
        <v>2</v>
      </c>
      <c r="E44" t="s" s="112">
        <v>17</v>
      </c>
      <c r="F44" s="141">
        <v>15</v>
      </c>
      <c r="G44" s="140" cm="1">
        <f t="array" ref="G44">D44*F44</f>
        <v>30</v>
      </c>
      <c r="H44" s="142" cm="1">
        <f t="array" ref="H44">C44*G44</f>
        <v>0</v>
      </c>
      <c r="I44" s="151"/>
    </row>
    <row r="45" ht="25.9" customHeight="1">
      <c r="A45" t="s" s="119">
        <v>95</v>
      </c>
      <c r="B45" s="120"/>
      <c r="C45" s="120"/>
      <c r="D45" s="120"/>
      <c r="E45" s="120"/>
      <c r="F45" s="120"/>
      <c r="G45" s="120"/>
      <c r="H45" s="120"/>
      <c r="I45" s="120"/>
    </row>
    <row r="46" ht="19.9" customHeight="1">
      <c r="A46" t="s" s="82">
        <v>77</v>
      </c>
      <c r="B46" t="s" s="125">
        <v>18</v>
      </c>
      <c r="C46" s="126"/>
      <c r="D46" s="124">
        <v>1.5</v>
      </c>
      <c r="E46" t="s" s="125">
        <v>17</v>
      </c>
      <c r="F46" s="124">
        <v>20</v>
      </c>
      <c r="G46" s="126" cm="1">
        <f t="array" ref="G46">D46*F46</f>
        <v>30</v>
      </c>
      <c r="H46" s="127" cm="1">
        <f t="array" ref="H46">C46*G46</f>
        <v>0</v>
      </c>
      <c r="I46" t="s" s="157">
        <v>84</v>
      </c>
    </row>
    <row r="47" ht="18.75" customHeight="1">
      <c r="A47" t="s" s="92">
        <v>96</v>
      </c>
      <c r="B47" t="s" s="133">
        <v>18</v>
      </c>
      <c r="C47" s="134"/>
      <c r="D47" s="132">
        <v>1.8</v>
      </c>
      <c r="E47" t="s" s="133">
        <v>17</v>
      </c>
      <c r="F47" s="132">
        <v>20</v>
      </c>
      <c r="G47" s="134" cm="1">
        <f t="array" ref="G47">D47*F47</f>
        <v>36</v>
      </c>
      <c r="H47" s="135" cm="1">
        <f t="array" ref="H47">C47*G47</f>
        <v>0</v>
      </c>
      <c r="I47" s="145"/>
    </row>
    <row r="48" ht="18" customHeight="1">
      <c r="A48" t="s" s="92">
        <v>96</v>
      </c>
      <c r="B48" t="s" s="133">
        <v>18</v>
      </c>
      <c r="C48" s="134"/>
      <c r="D48" s="132">
        <v>2</v>
      </c>
      <c r="E48" t="s" s="133">
        <v>17</v>
      </c>
      <c r="F48" s="132">
        <v>20</v>
      </c>
      <c r="G48" s="134" cm="1">
        <f t="array" ref="G48">D48*F48</f>
        <v>40</v>
      </c>
      <c r="H48" s="135" cm="1">
        <f t="array" ref="H48">C48*G48</f>
        <v>0</v>
      </c>
      <c r="I48" s="158"/>
    </row>
    <row r="49" ht="18" customHeight="1">
      <c r="A49" t="s" s="92">
        <v>77</v>
      </c>
      <c r="B49" t="s" s="159">
        <v>97</v>
      </c>
      <c r="C49" s="134"/>
      <c r="D49" s="132">
        <v>1.5</v>
      </c>
      <c r="E49" t="s" s="133">
        <v>17</v>
      </c>
      <c r="F49" s="132">
        <v>20</v>
      </c>
      <c r="G49" s="134" cm="1">
        <f t="array" ref="G49">D49*F49</f>
        <v>30</v>
      </c>
      <c r="H49" s="135" cm="1">
        <f t="array" ref="H49">C49*G49</f>
        <v>0</v>
      </c>
      <c r="I49" s="158"/>
    </row>
    <row r="50" ht="18" customHeight="1">
      <c r="A50" t="s" s="92">
        <v>77</v>
      </c>
      <c r="B50" t="s" s="159">
        <v>97</v>
      </c>
      <c r="C50" s="134"/>
      <c r="D50" s="132">
        <v>1.8</v>
      </c>
      <c r="E50" t="s" s="133">
        <v>17</v>
      </c>
      <c r="F50" s="132">
        <v>20</v>
      </c>
      <c r="G50" s="134" cm="1">
        <f t="array" ref="G50">D50*F50</f>
        <v>36</v>
      </c>
      <c r="H50" s="135" cm="1">
        <f t="array" ref="H50">C50*G50</f>
        <v>0</v>
      </c>
      <c r="I50" s="158"/>
    </row>
    <row r="51" ht="18" customHeight="1">
      <c r="A51" t="s" s="98">
        <v>77</v>
      </c>
      <c r="B51" t="s" s="84">
        <v>97</v>
      </c>
      <c r="C51" s="140"/>
      <c r="D51" s="141">
        <v>2</v>
      </c>
      <c r="E51" t="s" s="112">
        <v>17</v>
      </c>
      <c r="F51" s="141">
        <v>20</v>
      </c>
      <c r="G51" s="140" cm="1">
        <f t="array" ref="G51">D51*F51</f>
        <v>40</v>
      </c>
      <c r="H51" s="142" cm="1">
        <f t="array" ref="H51">C51*G51</f>
        <v>0</v>
      </c>
      <c r="I51" s="160"/>
    </row>
    <row r="52" ht="34.35" customHeight="1">
      <c r="A52" t="s" s="161">
        <v>45</v>
      </c>
      <c r="B52" s="162"/>
      <c r="C52" s="162"/>
      <c r="D52" s="162"/>
      <c r="E52" s="162"/>
      <c r="F52" s="163"/>
      <c r="G52" s="164"/>
      <c r="H52" s="162"/>
      <c r="I52" s="162"/>
    </row>
    <row r="53" ht="17.45" customHeight="1">
      <c r="A53" t="s" s="165">
        <v>46</v>
      </c>
      <c r="B53" s="166"/>
      <c r="C53" s="166"/>
      <c r="D53" s="166"/>
      <c r="E53" s="166"/>
      <c r="F53" s="167"/>
      <c r="G53" s="168"/>
      <c r="H53" s="166"/>
      <c r="I53" s="166"/>
    </row>
  </sheetData>
  <mergeCells count="17">
    <mergeCell ref="A1:I1"/>
    <mergeCell ref="A2:I2"/>
    <mergeCell ref="A3:I3"/>
    <mergeCell ref="A4:I4"/>
    <mergeCell ref="A6:I6"/>
    <mergeCell ref="D8:F8"/>
    <mergeCell ref="A10:A14"/>
    <mergeCell ref="B10:B14"/>
    <mergeCell ref="C10:C14"/>
    <mergeCell ref="A31:A37"/>
    <mergeCell ref="A52:I52"/>
    <mergeCell ref="A53:I53"/>
    <mergeCell ref="A16:I16"/>
    <mergeCell ref="A9:I9"/>
    <mergeCell ref="A45:I45"/>
    <mergeCell ref="A38:A41"/>
    <mergeCell ref="A42:A44"/>
  </mergeCells>
  <hyperlinks>
    <hyperlink ref="A4" r:id="rId1" location="" tooltip="" display="www.rabitsa.ru ; www.setka-svarnaya.ru ; e-mail: sales@rabitsa.ru "/>
  </hyperlinks>
  <pageMargins left="0.25" right="0.25" top="0.75" bottom="0.75" header="0.511811" footer="0.511811"/>
  <pageSetup firstPageNumber="1" fitToHeight="1" fitToWidth="1" scale="100" useFirstPageNumber="0" orientation="landscape" pageOrder="downThenOver"/>
  <headerFooter>
    <oddFooter>&amp;C&amp;"Helvetica Neue,Regular"&amp;12&amp;K000000&amp;P</oddFooter>
  </headerFooter>
</worksheet>
</file>

<file path=xl/worksheets/sheet5.xml><?xml version="1.0" encoding="utf-8"?>
<worksheet xmlns:r="http://schemas.openxmlformats.org/officeDocument/2006/relationships" xmlns="http://schemas.openxmlformats.org/spreadsheetml/2006/main">
  <sheetPr>
    <pageSetUpPr fitToPage="1"/>
  </sheetPr>
  <dimension ref="A1:I30"/>
  <sheetViews>
    <sheetView workbookViewId="0" showGridLines="0" defaultGridColor="1"/>
  </sheetViews>
  <sheetFormatPr defaultColWidth="9" defaultRowHeight="15" customHeight="1" outlineLevelRow="0" outlineLevelCol="0"/>
  <cols>
    <col min="1" max="1" width="30.8516" style="169" customWidth="1"/>
    <col min="2" max="3" width="13.3516" style="169" customWidth="1"/>
    <col min="4" max="4" width="6.67188" style="169" customWidth="1"/>
    <col min="5" max="5" width="2.5" style="169" customWidth="1"/>
    <col min="6" max="6" width="6.67188" style="169" customWidth="1"/>
    <col min="7" max="7" width="13.3516" style="169" customWidth="1"/>
    <col min="8" max="8" width="16.6719" style="169" customWidth="1"/>
    <col min="9" max="9" width="13.3516" style="169" customWidth="1"/>
    <col min="10" max="16384" width="9" style="169" customWidth="1"/>
  </cols>
  <sheetData>
    <row r="1" ht="26.1" customHeight="1">
      <c r="A1" t="s" s="7">
        <v>6</v>
      </c>
      <c r="B1" s="8"/>
      <c r="C1" s="8"/>
      <c r="D1" s="8"/>
      <c r="E1" s="8"/>
      <c r="F1" s="8"/>
      <c r="G1" s="8"/>
      <c r="H1" s="8"/>
      <c r="I1" s="9"/>
    </row>
    <row r="2" ht="15.95" customHeight="1">
      <c r="A2" t="s" s="10">
        <v>7</v>
      </c>
      <c r="B2" s="11"/>
      <c r="C2" s="11"/>
      <c r="D2" s="11"/>
      <c r="E2" s="11"/>
      <c r="F2" s="11"/>
      <c r="G2" s="11"/>
      <c r="H2" s="11"/>
      <c r="I2" s="12"/>
    </row>
    <row r="3" ht="15.95" customHeight="1">
      <c r="A3" t="s" s="10">
        <v>8</v>
      </c>
      <c r="B3" s="11"/>
      <c r="C3" s="11"/>
      <c r="D3" s="11"/>
      <c r="E3" s="11"/>
      <c r="F3" s="11"/>
      <c r="G3" s="11"/>
      <c r="H3" s="11"/>
      <c r="I3" s="12"/>
    </row>
    <row r="4" ht="15.95" customHeight="1">
      <c r="A4" t="s" s="13">
        <v>9</v>
      </c>
      <c r="B4" s="14"/>
      <c r="C4" s="14"/>
      <c r="D4" s="14"/>
      <c r="E4" s="14"/>
      <c r="F4" s="14"/>
      <c r="G4" s="14"/>
      <c r="H4" s="14"/>
      <c r="I4" s="15"/>
    </row>
    <row r="5" ht="15.95" customHeight="1">
      <c r="A5" s="16"/>
      <c r="B5" s="17"/>
      <c r="C5" s="17"/>
      <c r="D5" s="17"/>
      <c r="E5" s="17"/>
      <c r="F5" s="17"/>
      <c r="G5" s="17"/>
      <c r="H5" s="17"/>
      <c r="I5" s="18"/>
    </row>
    <row r="6" ht="15.95" customHeight="1">
      <c r="A6" t="s" s="19">
        <v>99</v>
      </c>
      <c r="B6" s="115"/>
      <c r="C6" s="115"/>
      <c r="D6" s="115"/>
      <c r="E6" s="115"/>
      <c r="F6" s="115"/>
      <c r="G6" s="115"/>
      <c r="H6" s="115"/>
      <c r="I6" s="116"/>
    </row>
    <row r="7" ht="15.95" customHeight="1">
      <c r="A7" s="22"/>
      <c r="B7" s="23"/>
      <c r="C7" s="23"/>
      <c r="D7" s="23"/>
      <c r="E7" s="23"/>
      <c r="F7" s="23"/>
      <c r="G7" s="23"/>
      <c r="H7" s="23"/>
      <c r="I7" s="24"/>
    </row>
    <row r="8" ht="39.95" customHeight="1">
      <c r="A8" t="s" s="26">
        <v>11</v>
      </c>
      <c r="B8" t="s" s="117">
        <v>12</v>
      </c>
      <c r="C8" t="s" s="117">
        <v>70</v>
      </c>
      <c r="D8" t="s" s="117">
        <v>71</v>
      </c>
      <c r="E8" s="118"/>
      <c r="F8" s="118"/>
      <c r="G8" t="s" s="117">
        <v>100</v>
      </c>
      <c r="H8" t="s" s="117">
        <v>73</v>
      </c>
      <c r="I8" t="s" s="27">
        <v>74</v>
      </c>
    </row>
    <row r="9" ht="25.7" customHeight="1">
      <c r="A9" t="s" s="170">
        <v>101</v>
      </c>
      <c r="B9" s="171"/>
      <c r="C9" s="171"/>
      <c r="D9" s="171"/>
      <c r="E9" s="171"/>
      <c r="F9" s="171"/>
      <c r="G9" s="171"/>
      <c r="H9" s="171"/>
      <c r="I9" s="172"/>
    </row>
    <row r="10" ht="19.9" customHeight="1">
      <c r="A10" t="s" s="82">
        <v>79</v>
      </c>
      <c r="B10" t="s" s="125">
        <v>102</v>
      </c>
      <c r="C10" s="126"/>
      <c r="D10" s="173">
        <v>1</v>
      </c>
      <c r="E10" t="s" s="174">
        <v>17</v>
      </c>
      <c r="F10" s="175">
        <v>30</v>
      </c>
      <c r="G10" s="176" cm="1">
        <f t="array" ref="G10">D10*F10</f>
        <v>30</v>
      </c>
      <c r="H10" s="127" cm="1">
        <f t="array" ref="H10">C10*G10</f>
        <v>0</v>
      </c>
      <c r="I10" t="s" s="108">
        <v>103</v>
      </c>
    </row>
    <row r="11" ht="19.9" customHeight="1">
      <c r="A11" t="s" s="98">
        <v>82</v>
      </c>
      <c r="B11" t="s" s="112">
        <v>104</v>
      </c>
      <c r="C11" s="140"/>
      <c r="D11" s="177">
        <v>1</v>
      </c>
      <c r="E11" t="s" s="178">
        <v>17</v>
      </c>
      <c r="F11" s="179">
        <v>80</v>
      </c>
      <c r="G11" s="180" cm="1">
        <f t="array" ref="G11">D11*F11</f>
        <v>80</v>
      </c>
      <c r="H11" s="142" cm="1">
        <f t="array" ref="H11">C11*G11</f>
        <v>0</v>
      </c>
      <c r="I11" t="s" s="101">
        <v>103</v>
      </c>
    </row>
    <row r="12" ht="24.75" customHeight="1">
      <c r="A12" t="s" s="181">
        <v>105</v>
      </c>
      <c r="B12" s="182"/>
      <c r="C12" s="120"/>
      <c r="D12" s="120"/>
      <c r="E12" s="120"/>
      <c r="F12" s="120"/>
      <c r="G12" s="120"/>
      <c r="H12" s="120"/>
      <c r="I12" s="120"/>
    </row>
    <row r="13" ht="19.9" customHeight="1">
      <c r="A13" t="s" s="82">
        <v>106</v>
      </c>
      <c r="B13" t="s" s="125">
        <v>107</v>
      </c>
      <c r="C13" s="126"/>
      <c r="D13" s="173">
        <v>1</v>
      </c>
      <c r="E13" t="s" s="174">
        <v>17</v>
      </c>
      <c r="F13" s="175">
        <v>30</v>
      </c>
      <c r="G13" s="176" cm="1">
        <f t="array" ref="G13">D13*F13</f>
        <v>30</v>
      </c>
      <c r="H13" s="127" cm="1">
        <f t="array" ref="H13">C13*G13</f>
        <v>0</v>
      </c>
      <c r="I13" t="s" s="108">
        <v>103</v>
      </c>
    </row>
    <row r="14" ht="19.9" customHeight="1">
      <c r="A14" t="s" s="92">
        <v>106</v>
      </c>
      <c r="B14" t="s" s="133">
        <v>108</v>
      </c>
      <c r="C14" s="134"/>
      <c r="D14" s="183">
        <v>1</v>
      </c>
      <c r="E14" t="s" s="184">
        <v>17</v>
      </c>
      <c r="F14" s="185">
        <v>30</v>
      </c>
      <c r="G14" s="186" cm="1">
        <f t="array" ref="G14">D14*F14</f>
        <v>30</v>
      </c>
      <c r="H14" s="135" cm="1">
        <f t="array" ref="H14">C14*G14</f>
        <v>0</v>
      </c>
      <c r="I14" t="s" s="110">
        <v>103</v>
      </c>
    </row>
    <row r="15" ht="19.9" customHeight="1">
      <c r="A15" t="s" s="92">
        <v>109</v>
      </c>
      <c r="B15" t="s" s="133">
        <v>108</v>
      </c>
      <c r="C15" s="134"/>
      <c r="D15" s="183">
        <v>1</v>
      </c>
      <c r="E15" t="s" s="184">
        <v>17</v>
      </c>
      <c r="F15" s="185">
        <v>30</v>
      </c>
      <c r="G15" s="186" cm="1">
        <f t="array" ref="G15">D15*F15</f>
        <v>30</v>
      </c>
      <c r="H15" s="135" cm="1">
        <f t="array" ref="H15">C15*G15</f>
        <v>0</v>
      </c>
      <c r="I15" t="s" s="110">
        <v>103</v>
      </c>
    </row>
    <row r="16" ht="19.9" customHeight="1">
      <c r="A16" t="s" s="92">
        <v>110</v>
      </c>
      <c r="B16" t="s" s="133">
        <v>58</v>
      </c>
      <c r="C16" s="134"/>
      <c r="D16" s="183">
        <v>1</v>
      </c>
      <c r="E16" t="s" s="184">
        <v>17</v>
      </c>
      <c r="F16" s="185">
        <v>50</v>
      </c>
      <c r="G16" s="186" cm="1">
        <f t="array" ref="G16">D16*F16</f>
        <v>50</v>
      </c>
      <c r="H16" s="135" cm="1">
        <f t="array" ref="H16">C16*G16</f>
        <v>0</v>
      </c>
      <c r="I16" t="s" s="110">
        <v>103</v>
      </c>
    </row>
    <row r="17" ht="19.9" customHeight="1">
      <c r="A17" t="s" s="92">
        <v>85</v>
      </c>
      <c r="B17" t="s" s="133">
        <v>104</v>
      </c>
      <c r="C17" s="134"/>
      <c r="D17" s="183">
        <v>1</v>
      </c>
      <c r="E17" t="s" s="184">
        <v>17</v>
      </c>
      <c r="F17" s="185">
        <v>50</v>
      </c>
      <c r="G17" s="186" cm="1">
        <f t="array" ref="G17">D17*F17</f>
        <v>50</v>
      </c>
      <c r="H17" s="135" cm="1">
        <f t="array" ref="H17">C17*G17</f>
        <v>0</v>
      </c>
      <c r="I17" t="s" s="110">
        <v>103</v>
      </c>
    </row>
    <row r="18" ht="19.9" customHeight="1">
      <c r="A18" t="s" s="92">
        <v>109</v>
      </c>
      <c r="B18" t="s" s="133">
        <v>111</v>
      </c>
      <c r="C18" s="134"/>
      <c r="D18" s="183">
        <v>1</v>
      </c>
      <c r="E18" t="s" s="184">
        <v>17</v>
      </c>
      <c r="F18" s="185">
        <v>50</v>
      </c>
      <c r="G18" s="186" cm="1">
        <f t="array" ref="G18">D18*F18</f>
        <v>50</v>
      </c>
      <c r="H18" s="135" cm="1">
        <f t="array" ref="H18">C18*G18</f>
        <v>0</v>
      </c>
      <c r="I18" t="s" s="110">
        <v>103</v>
      </c>
    </row>
    <row r="19" ht="19.9" customHeight="1">
      <c r="A19" t="s" s="92">
        <v>112</v>
      </c>
      <c r="B19" t="s" s="133">
        <v>113</v>
      </c>
      <c r="C19" s="134"/>
      <c r="D19" s="183">
        <v>1</v>
      </c>
      <c r="E19" t="s" s="184">
        <v>17</v>
      </c>
      <c r="F19" s="185">
        <v>50</v>
      </c>
      <c r="G19" s="186" cm="1">
        <f t="array" ref="G19">D19*F19</f>
        <v>50</v>
      </c>
      <c r="H19" s="135" cm="1">
        <f t="array" ref="H19">C19*G19</f>
        <v>0</v>
      </c>
      <c r="I19" t="s" s="110">
        <v>103</v>
      </c>
    </row>
    <row r="20" ht="19.9" customHeight="1">
      <c r="A20" t="s" s="92">
        <v>79</v>
      </c>
      <c r="B20" t="s" s="133">
        <v>114</v>
      </c>
      <c r="C20" s="134"/>
      <c r="D20" s="183">
        <v>1</v>
      </c>
      <c r="E20" t="s" s="184">
        <v>17</v>
      </c>
      <c r="F20" s="185">
        <v>50</v>
      </c>
      <c r="G20" s="186" cm="1">
        <f t="array" ref="G20">D20*F20</f>
        <v>50</v>
      </c>
      <c r="H20" s="135" cm="1">
        <f t="array" ref="H20">C20*G20</f>
        <v>0</v>
      </c>
      <c r="I20" t="s" s="110">
        <v>103</v>
      </c>
    </row>
    <row r="21" ht="19.9" customHeight="1">
      <c r="A21" t="s" s="92">
        <v>115</v>
      </c>
      <c r="B21" t="s" s="133">
        <v>113</v>
      </c>
      <c r="C21" s="134"/>
      <c r="D21" s="183">
        <v>1</v>
      </c>
      <c r="E21" t="s" s="184">
        <v>17</v>
      </c>
      <c r="F21" s="185">
        <v>30</v>
      </c>
      <c r="G21" s="186" cm="1">
        <f t="array" ref="G21">D21*F21</f>
        <v>30</v>
      </c>
      <c r="H21" s="135" cm="1">
        <f t="array" ref="H21">C21*G21</f>
        <v>0</v>
      </c>
      <c r="I21" t="s" s="110">
        <v>103</v>
      </c>
    </row>
    <row r="22" ht="19.9" customHeight="1">
      <c r="A22" t="s" s="92">
        <v>115</v>
      </c>
      <c r="B22" t="s" s="133">
        <v>114</v>
      </c>
      <c r="C22" s="134"/>
      <c r="D22" s="183">
        <v>1</v>
      </c>
      <c r="E22" t="s" s="184">
        <v>17</v>
      </c>
      <c r="F22" s="185">
        <v>30</v>
      </c>
      <c r="G22" s="186" cm="1">
        <f t="array" ref="G22">D22*F22</f>
        <v>30</v>
      </c>
      <c r="H22" s="135" cm="1">
        <f t="array" ref="H22">C22*G22</f>
        <v>0</v>
      </c>
      <c r="I22" t="s" s="110">
        <v>103</v>
      </c>
    </row>
    <row r="23" ht="19.9" customHeight="1">
      <c r="A23" t="s" s="98">
        <v>112</v>
      </c>
      <c r="B23" t="s" s="112">
        <v>116</v>
      </c>
      <c r="C23" s="140"/>
      <c r="D23" s="177">
        <v>1</v>
      </c>
      <c r="E23" t="s" s="178">
        <v>17</v>
      </c>
      <c r="F23" s="179">
        <v>30</v>
      </c>
      <c r="G23" s="180" cm="1">
        <f t="array" ref="G23">D23*F23</f>
        <v>30</v>
      </c>
      <c r="H23" s="142" cm="1">
        <f t="array" ref="H23">C23*G23</f>
        <v>0</v>
      </c>
      <c r="I23" t="s" s="101">
        <v>103</v>
      </c>
    </row>
    <row r="24" ht="24.6" customHeight="1">
      <c r="A24" t="s" s="187">
        <v>117</v>
      </c>
      <c r="B24" s="188"/>
      <c r="C24" s="188"/>
      <c r="D24" s="189"/>
      <c r="E24" s="120"/>
      <c r="F24" s="190"/>
      <c r="G24" s="188"/>
      <c r="H24" s="188"/>
      <c r="I24" s="189"/>
    </row>
    <row r="25" ht="19.9" customHeight="1">
      <c r="A25" t="s" s="82">
        <v>118</v>
      </c>
      <c r="B25" s="191"/>
      <c r="C25" s="192"/>
      <c r="D25" s="193"/>
      <c r="E25" s="194"/>
      <c r="F25" s="195"/>
      <c r="G25" s="196"/>
      <c r="H25" t="s" s="125">
        <v>119</v>
      </c>
      <c r="I25" t="s" s="108">
        <v>103</v>
      </c>
    </row>
    <row r="26" ht="19.9" customHeight="1">
      <c r="A26" t="s" s="98">
        <v>120</v>
      </c>
      <c r="B26" s="197"/>
      <c r="C26" s="198"/>
      <c r="D26" s="199"/>
      <c r="E26" s="200"/>
      <c r="F26" s="201"/>
      <c r="G26" s="202"/>
      <c r="H26" t="str" s="202" cm="1">
        <f t="array" ref="H26">$H$25</f>
        <v>уточняйте</v>
      </c>
      <c r="I26" t="s" s="101">
        <v>103</v>
      </c>
    </row>
    <row r="27" ht="19.9" customHeight="1">
      <c r="A27" t="s" s="82">
        <v>122</v>
      </c>
      <c r="B27" s="191"/>
      <c r="C27" s="192"/>
      <c r="D27" s="193"/>
      <c r="E27" s="194"/>
      <c r="F27" s="195"/>
      <c r="G27" s="196"/>
      <c r="H27" t="str" s="196" cm="1">
        <f t="array" ref="H27">$H$25</f>
        <v>уточняйте</v>
      </c>
      <c r="I27" t="s" s="108">
        <v>103</v>
      </c>
    </row>
    <row r="28" ht="19.9" customHeight="1">
      <c r="A28" t="s" s="98">
        <v>123</v>
      </c>
      <c r="B28" s="197"/>
      <c r="C28" s="198"/>
      <c r="D28" s="199"/>
      <c r="E28" s="200"/>
      <c r="F28" s="201"/>
      <c r="G28" s="202"/>
      <c r="H28" t="str" s="202" cm="1">
        <f t="array" ref="H28">$H$25</f>
        <v>уточняйте</v>
      </c>
      <c r="I28" t="s" s="101">
        <v>103</v>
      </c>
    </row>
    <row r="29" ht="40.5" customHeight="1">
      <c r="A29" t="s" s="161">
        <v>45</v>
      </c>
      <c r="B29" s="162"/>
      <c r="C29" s="162"/>
      <c r="D29" s="162"/>
      <c r="E29" s="162"/>
      <c r="F29" s="163"/>
      <c r="G29" s="164"/>
      <c r="H29" s="162"/>
      <c r="I29" s="162"/>
    </row>
    <row r="30" ht="16.5" customHeight="1">
      <c r="A30" t="s" s="165">
        <v>46</v>
      </c>
      <c r="B30" s="166"/>
      <c r="C30" s="166"/>
      <c r="D30" s="166"/>
      <c r="E30" s="166"/>
      <c r="F30" s="167"/>
      <c r="G30" s="168"/>
      <c r="H30" s="166"/>
      <c r="I30" s="166"/>
    </row>
  </sheetData>
  <mergeCells count="11">
    <mergeCell ref="D8:F8"/>
    <mergeCell ref="A6:I6"/>
    <mergeCell ref="A29:I29"/>
    <mergeCell ref="A30:I30"/>
    <mergeCell ref="A1:I1"/>
    <mergeCell ref="A2:I2"/>
    <mergeCell ref="A3:I3"/>
    <mergeCell ref="A4:I4"/>
    <mergeCell ref="A24:I24"/>
    <mergeCell ref="A12:I12"/>
    <mergeCell ref="A9:I9"/>
  </mergeCells>
  <hyperlinks>
    <hyperlink ref="A4" r:id="rId1" location="" tooltip="" display="www.rabitsa.ru ; www.setka-svarnaya.ru ; e-mail: sales@rabitsa.ru "/>
  </hyperlinks>
  <pageMargins left="0.25" right="0.25" top="0.75" bottom="0.75" header="0.511811" footer="0.511811"/>
  <pageSetup firstPageNumber="1" fitToHeight="1" fitToWidth="1" scale="100" useFirstPageNumber="0" orientation="landscape" pageOrder="downThenOver"/>
  <headerFooter>
    <oddFooter>&amp;C&amp;"Helvetica Neue,Regular"&amp;12&amp;K000000&amp;P</oddFooter>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xsi="http://www.w3.org/2001/XMLSchema-instance"/>
</file>